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2bb959776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ad Tracker" sheetId="1" r:id="R76d823bf3517453a"/>
    <x:sheet xmlns:r="http://schemas.openxmlformats.org/officeDocument/2006/relationships" name="Setup" sheetId="2" r:id="R12ff143041bb47fc"/>
  </x:sheets>
</x:workbook>
</file>

<file path=xl/comments1.xml><?xml version="1.0" encoding="utf-8"?>
<x:comments xmlns:x="http://schemas.openxmlformats.org/spreadsheetml/2006/main">
  <x:authors>
    <x:author>tc={D0A77BF6-FF6B-49E5-9E8C-308E3967C327}</x:author>
    <x:author>tc={8D88C85A-1D9B-464A-AB65-D29C485E210A}</x:author>
  </x:authors>
  <x:commentList>
    <x:comment ref="L8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Priority score uses the editable assumptions on the Setup sheet.</x:t>
        </x:r>
      </x:text>
    </x:comment>
    <x:comment ref="N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Next follow-up dates are based on the last-contact date and the selected priority cadence.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0"/>
    <x:numFmt numFmtId="202" formatCode="yyyy-mm-dd"/>
  </x:numFmts>
  <x:fonts count="12">
    <x:font>
      <x:sz val="11"/>
      <x:name val="Carlito"/>
    </x:font>
    <x:font>
      <x:b/>
      <x:sz val="20"/>
      <x:color rgb="FFFFFFFF"/>
      <x:name val="Aptos Display"/>
    </x:font>
    <x:font>
      <x:i/>
      <x:sz val="10"/>
      <x:color rgb="FF687970"/>
      <x:name val="Aptos"/>
    </x:font>
    <x:font>
      <x:b/>
      <x:sz val="10"/>
      <x:color rgb="FFFFFFFF"/>
      <x:name val="Aptos"/>
    </x:font>
    <x:font>
      <x:sz val="10"/>
      <x:color rgb="FF17332A"/>
      <x:name val="Aptos"/>
    </x:font>
    <x:font>
      <x:b/>
      <x:sz val="10"/>
      <x:color rgb="FF244B3E"/>
      <x:name val="Aptos"/>
    </x:font>
    <x:font>
      <x:b/>
      <x:sz val="22"/>
      <x:color rgb="FFFFFFFF"/>
      <x:name val="Aptos Display"/>
    </x:font>
    <x:font>
      <x:b/>
      <x:sz val="9"/>
      <x:color rgb="FF244B3E"/>
      <x:name val="Aptos"/>
    </x:font>
    <x:font>
      <x:b/>
      <x:sz val="18"/>
      <x:color rgb="FF17362D"/>
      <x:name val="Aptos Display"/>
    </x:font>
    <x:font>
      <x:b/>
      <x:sz val="9"/>
      <x:color rgb="FF17362D"/>
      <x:name val="Aptos"/>
    </x:font>
    <x:font>
      <x:sz val="9"/>
      <x:color rgb="FF17332A"/>
      <x:name val="Aptos"/>
    </x:font>
    <x:font>
      <x:b/>
      <x:sz val="9"/>
      <x:color rgb="FFFFFFFF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62D"/>
      </x:patternFill>
    </x:fill>
    <x:fill>
      <x:patternFill patternType="solid">
        <x:fgColor rgb="FFF7F3E9"/>
      </x:patternFill>
    </x:fill>
    <x:fill>
      <x:patternFill patternType="solid">
        <x:fgColor rgb="FF244B3E"/>
      </x:patternFill>
    </x:fill>
    <x:fill>
      <x:patternFill patternType="solid">
        <x:fgColor rgb="FFFFFDF8"/>
      </x:patternFill>
    </x:fill>
    <x:fill>
      <x:patternFill patternType="solid">
        <x:fgColor rgb="FFE8F5C7"/>
      </x:patternFill>
    </x:fill>
    <x:fill>
      <x:patternFill patternType="solid">
        <x:fgColor rgb="FFB8F14B"/>
      </x:patternFill>
    </x:fill>
  </x:fills>
  <x:borders count="22">
    <x:border/>
    <x:border>
      <x:left style="thin">
        <x:color rgb="FF17362D"/>
      </x:left>
      <x:top style="thin">
        <x:color rgb="FF17362D"/>
      </x:top>
      <x:bottom style="thin">
        <x:color rgb="FF17362D"/>
      </x:bottom>
    </x:border>
    <x:border>
      <x:right style="thin">
        <x:color rgb="FF17362D"/>
      </x:right>
      <x:top style="thin">
        <x:color rgb="FF17362D"/>
      </x:top>
      <x:bottom style="thin">
        <x:color rgb="FF17362D"/>
      </x:bottom>
    </x:border>
    <x:border>
      <x:right style="thin">
        <x:color rgb="FFD9D3C7"/>
      </x:right>
      <x:bottom style="thin">
        <x:color rgb="FFD9D3C7"/>
      </x:bottom>
    </x:border>
    <x:border>
      <x:left style="thin">
        <x:color rgb="FFD9D3C7"/>
      </x:left>
      <x:bottom style="thin">
        <x:color rgb="FFD9D3C7"/>
      </x:bottom>
    </x:border>
    <x:border>
      <x:right style="thin">
        <x:color rgb="FFD9D3C7"/>
      </x:right>
      <x:top style="thin">
        <x:color rgb="FFD9D3C7"/>
      </x:top>
      <x:bottom style="thin">
        <x:color rgb="FFD9D3C7"/>
      </x:bottom>
    </x:border>
    <x:border>
      <x:left style="thin">
        <x:color rgb="FFD9D3C7"/>
      </x:left>
      <x:top style="thin">
        <x:color rgb="FFD9D3C7"/>
      </x:top>
      <x:bottom style="thin">
        <x:color rgb="FFD9D3C7"/>
      </x:bottom>
    </x:border>
    <x:border>
      <x:right style="thin">
        <x:color rgb="FFD9D3C7"/>
      </x:right>
      <x:top style="thin">
        <x:color rgb="FFD9D3C7"/>
      </x:top>
    </x:border>
    <x:border>
      <x:left style="thin">
        <x:color rgb="FFD9D3C7"/>
      </x:left>
      <x:top style="thin">
        <x:color rgb="FFD9D3C7"/>
      </x:top>
    </x:border>
    <x:border>
      <x:top style="thin">
        <x:color rgb="FFD9D3C7"/>
      </x:top>
      <x:bottom style="thin">
        <x:color rgb="FFD9D3C7"/>
      </x:bottom>
    </x:border>
    <x:border>
      <x:right style="thin">
        <x:color rgb="FF527067"/>
      </x:right>
    </x:border>
    <x:border>
      <x:left style="thin">
        <x:color rgb="FF527067"/>
      </x:left>
      <x:right style="thin">
        <x:color rgb="FF527067"/>
      </x:right>
    </x:border>
    <x:border>
      <x:left style="thin">
        <x:color rgb="FF527067"/>
      </x:left>
    </x:border>
    <x:border>
      <x:right style="thin">
        <x:color rgb="FFE8E2D7"/>
      </x:right>
      <x:bottom style="thin">
        <x:color rgb="FFE8E2D7"/>
      </x:bottom>
    </x:border>
    <x:border>
      <x:left style="thin">
        <x:color rgb="FFE8E2D7"/>
      </x:left>
      <x:right style="thin">
        <x:color rgb="FFE8E2D7"/>
      </x:right>
      <x:bottom style="thin">
        <x:color rgb="FFE8E2D7"/>
      </x:bottom>
    </x:border>
    <x:border>
      <x:left style="thin">
        <x:color rgb="FFE8E2D7"/>
      </x:left>
      <x:bottom style="thin">
        <x:color rgb="FFE8E2D7"/>
      </x:bottom>
    </x:border>
    <x:border>
      <x:right style="thin">
        <x:color rgb="FFE8E2D7"/>
      </x:right>
      <x:top style="thin">
        <x:color rgb="FFE8E2D7"/>
      </x:top>
      <x:bottom style="thin">
        <x:color rgb="FFE8E2D7"/>
      </x:bottom>
    </x:border>
    <x:border>
      <x:left style="thin">
        <x:color rgb="FFE8E2D7"/>
      </x:left>
      <x:right style="thin">
        <x:color rgb="FFE8E2D7"/>
      </x:right>
      <x:top style="thin">
        <x:color rgb="FFE8E2D7"/>
      </x:top>
      <x:bottom style="thin">
        <x:color rgb="FFE8E2D7"/>
      </x:bottom>
    </x:border>
    <x:border>
      <x:left style="thin">
        <x:color rgb="FFE8E2D7"/>
      </x:left>
      <x:top style="thin">
        <x:color rgb="FFE8E2D7"/>
      </x:top>
      <x:bottom style="thin">
        <x:color rgb="FFE8E2D7"/>
      </x:bottom>
    </x:border>
    <x:border>
      <x:right style="thin">
        <x:color rgb="FFE8E2D7"/>
      </x:right>
      <x:top style="thin">
        <x:color rgb="FFE8E2D7"/>
      </x:top>
    </x:border>
    <x:border>
      <x:left style="thin">
        <x:color rgb="FFE8E2D7"/>
      </x:left>
      <x:right style="thin">
        <x:color rgb="FFE8E2D7"/>
      </x:right>
      <x:top style="thin">
        <x:color rgb="FFE8E2D7"/>
      </x:top>
    </x:border>
    <x:border>
      <x:left style="thin">
        <x:color rgb="FFE8E2D7"/>
      </x:left>
      <x:top style="thin">
        <x:color rgb="FFE8E2D7"/>
      </x:top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5" borderId="7" xfId="0" applyNumberFormat="1" applyFont="1" applyFill="1" applyBorder="1" applyAlignment="1">
      <x:alignment vertical="top" wrapText="1"/>
    </x:xf>
    <x:xf numFmtId="0" fontId="4" fillId="5" borderId="8" xfId="0" applyNumberFormat="1" applyFont="1" applyFill="1" applyBorder="1" applyAlignment="1">
      <x:alignment vertical="top" wrapText="1"/>
    </x:xf>
    <x:xf numFmtId="200" fontId="4" fillId="5" borderId="6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horizontal="center" vertical="top" wrapText="1"/>
    </x:xf>
    <x:xf numFmtId="0" fontId="4" fillId="5" borderId="5" xfId="0" applyNumberFormat="1" applyFont="1" applyFill="1" applyBorder="1" applyAlignment="1">
      <x:alignment horizontal="center" vertical="top" wrapText="1"/>
    </x:xf>
    <x:xf numFmtId="0" fontId="4" fillId="5" borderId="7" xfId="0" applyNumberFormat="1" applyFont="1" applyFill="1" applyBorder="1" applyAlignment="1">
      <x:alignment horizontal="center" vertical="top" wrapText="1"/>
    </x:xf>
    <x:xf numFmtId="0" fontId="5" fillId="5" borderId="3" xfId="0" applyNumberFormat="1" applyFont="1" applyFill="1" applyBorder="1" applyAlignment="1">
      <x:alignment horizontal="center" vertical="top" wrapText="1"/>
    </x:xf>
    <x:xf numFmtId="0" fontId="5" fillId="5" borderId="5" xfId="0" applyNumberFormat="1" applyFont="1" applyFill="1" applyBorder="1" applyAlignment="1">
      <x:alignment horizontal="center" vertical="top" wrapText="1"/>
    </x:xf>
    <x:xf numFmtId="0" fontId="5" fillId="5" borderId="7" xfId="0" applyNumberFormat="1" applyFont="1" applyFill="1" applyBorder="1" applyAlignment="1">
      <x:alignment horizontal="center"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6" xfId="0" applyNumberFormat="1" applyFont="1" applyFill="1" applyBorder="1"/>
    <x:xf numFmtId="0" fontId="7" fillId="6" borderId="9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 applyAlignment="1">
      <x:alignment horizontal="center"/>
    </x:xf>
    <x:xf numFmtId="0" fontId="7" fillId="6" borderId="9" xfId="0" applyNumberFormat="1" applyFont="1" applyFill="1" applyBorder="1" applyAlignment="1">
      <x:alignment horizontal="center"/>
    </x:xf>
    <x:xf numFmtId="0" fontId="7" fillId="6" borderId="5" xfId="0" applyNumberFormat="1" applyFont="1" applyFill="1" applyBorder="1" applyAlignment="1">
      <x:alignment horizontal="center"/>
    </x:xf>
    <x:xf numFmtId="0" fontId="7" fillId="6" borderId="6" xfId="0" applyNumberFormat="1" applyFont="1" applyFill="1" applyBorder="1" applyAlignment="1">
      <x:alignment horizontal="center" vertical="center"/>
    </x:xf>
    <x:xf numFmtId="0" fontId="7" fillId="6" borderId="9" xfId="0" applyNumberFormat="1" applyFont="1" applyFill="1" applyBorder="1" applyAlignment="1">
      <x:alignment horizontal="center" vertical="center"/>
    </x:xf>
    <x:xf numFmtId="0" fontId="7" fillId="6" borderId="5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6" xfId="0" applyNumberFormat="1" applyFont="1" applyFill="1" applyBorder="1"/>
    <x:xf numFmtId="0" fontId="8" fillId="5" borderId="9" xfId="0" applyNumberFormat="1" applyFont="1" applyFill="1" applyBorder="1"/>
    <x:xf numFmtId="0" fontId="8" fillId="5" borderId="5" xfId="0" applyNumberFormat="1" applyFont="1" applyFill="1" applyBorder="1"/>
    <x:xf numFmtId="200" fontId="8" fillId="5" borderId="6" xfId="0" applyNumberFormat="1" applyFont="1" applyFill="1" applyBorder="1"/>
    <x:xf numFmtId="200" fontId="8" fillId="5" borderId="9" xfId="0" applyNumberFormat="1" applyFont="1" applyFill="1" applyBorder="1"/>
    <x:xf numFmtId="200" fontId="8" fillId="5" borderId="5" xfId="0" applyNumberFormat="1" applyFont="1" applyFill="1" applyBorder="1"/>
    <x:xf numFmtId="200" fontId="8" fillId="5" borderId="6" xfId="0" applyNumberFormat="1" applyFont="1" applyFill="1" applyBorder="1" applyAlignment="1">
      <x:alignment horizontal="center"/>
    </x:xf>
    <x:xf numFmtId="200" fontId="8" fillId="5" borderId="9" xfId="0" applyNumberFormat="1" applyFont="1" applyFill="1" applyBorder="1" applyAlignment="1">
      <x:alignment horizontal="center"/>
    </x:xf>
    <x:xf numFmtId="200" fontId="8" fillId="5" borderId="5" xfId="0" applyNumberFormat="1" applyFont="1" applyFill="1" applyBorder="1" applyAlignment="1">
      <x:alignment horizontal="center"/>
    </x:xf>
    <x:xf numFmtId="200" fontId="8" fillId="5" borderId="6" xfId="0" applyNumberFormat="1" applyFont="1" applyFill="1" applyBorder="1" applyAlignment="1">
      <x:alignment horizontal="center" vertical="center"/>
    </x:xf>
    <x:xf numFmtId="200" fontId="8" fillId="5" borderId="9" xfId="0" applyNumberFormat="1" applyFont="1" applyFill="1" applyBorder="1" applyAlignment="1">
      <x:alignment horizontal="center" vertical="center"/>
    </x:xf>
    <x:xf numFmtId="200" fontId="8" fillId="5" borderId="5" xfId="0" applyNumberFormat="1" applyFont="1" applyFill="1" applyBorder="1" applyAlignment="1">
      <x:alignment horizontal="center" vertical="center"/>
    </x:xf>
    <x:xf numFmtId="201" fontId="8" fillId="5" borderId="6" xfId="0" applyNumberFormat="1" applyFont="1" applyFill="1" applyBorder="1"/>
    <x:xf numFmtId="201" fontId="8" fillId="5" borderId="9" xfId="0" applyNumberFormat="1" applyFont="1" applyFill="1" applyBorder="1"/>
    <x:xf numFmtId="201" fontId="8" fillId="5" borderId="5" xfId="0" applyNumberFormat="1" applyFont="1" applyFill="1" applyBorder="1"/>
    <x:xf numFmtId="201" fontId="8" fillId="5" borderId="6" xfId="0" applyNumberFormat="1" applyFont="1" applyFill="1" applyBorder="1" applyAlignment="1">
      <x:alignment horizontal="center"/>
    </x:xf>
    <x:xf numFmtId="201" fontId="8" fillId="5" borderId="9" xfId="0" applyNumberFormat="1" applyFont="1" applyFill="1" applyBorder="1" applyAlignment="1">
      <x:alignment horizontal="center"/>
    </x:xf>
    <x:xf numFmtId="201" fontId="8" fillId="5" borderId="5" xfId="0" applyNumberFormat="1" applyFont="1" applyFill="1" applyBorder="1" applyAlignment="1">
      <x:alignment horizontal="center"/>
    </x:xf>
    <x:xf numFmtId="201" fontId="8" fillId="5" borderId="6" xfId="0" applyNumberFormat="1" applyFont="1" applyFill="1" applyBorder="1" applyAlignment="1">
      <x:alignment horizontal="center" vertical="center"/>
    </x:xf>
    <x:xf numFmtId="201" fontId="8" fillId="5" borderId="9" xfId="0" applyNumberFormat="1" applyFont="1" applyFill="1" applyBorder="1" applyAlignment="1">
      <x:alignment horizontal="center" vertical="center"/>
    </x:xf>
    <x:xf numFmtId="201" fontId="8" fillId="5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6" xfId="0" applyNumberFormat="1" applyFont="1" applyFill="1" applyBorder="1"/>
    <x:xf numFmtId="0" fontId="9" fillId="7" borderId="5" xfId="0" applyNumberFormat="1" applyFont="1" applyFill="1" applyBorder="1"/>
    <x:xf numFmtId="0" fontId="9" fillId="7" borderId="6" xfId="0" applyNumberFormat="1" applyFont="1" applyFill="1" applyBorder="1" applyAlignment="1">
      <x:alignment horizontal="center"/>
    </x:xf>
    <x:xf numFmtId="0" fontId="9" fillId="7" borderId="5" xfId="0" applyNumberFormat="1" applyFont="1" applyFill="1" applyBorder="1" applyAlignment="1">
      <x:alignment horizontal="center"/>
    </x:xf>
    <x:xf numFmtId="0" fontId="9" fillId="7" borderId="6" xfId="0" applyNumberFormat="1" applyFont="1" applyFill="1" applyBorder="1" applyAlignment="1">
      <x:alignment horizontal="center" vertical="center"/>
    </x:xf>
    <x:xf numFmtId="0" fontId="9" fillId="7" borderId="5" xfId="0" applyNumberFormat="1" applyFont="1" applyFill="1" applyBorder="1" applyAlignment="1">
      <x:alignment horizontal="center" vertical="center"/>
    </x:xf>
    <x:xf numFmtId="0" fontId="3" fillId="4" borderId="6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 applyAlignment="1">
      <x:alignment horizontal="center"/>
    </x:xf>
    <x:xf numFmtId="0" fontId="3" fillId="4" borderId="5" xfId="0" applyNumberFormat="1" applyFont="1" applyFill="1" applyBorder="1" applyAlignment="1">
      <x:alignment horizontal="center"/>
    </x:xf>
    <x:xf numFmtId="0" fontId="3" fillId="4" borderId="6" xfId="0" applyNumberFormat="1" applyFont="1" applyFill="1" applyBorder="1" applyAlignment="1">
      <x:alignment horizontal="center" vertical="center"/>
    </x:xf>
    <x:xf numFmtId="0" fontId="3" fillId="4" borderId="5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 applyAlignment="1">
      <x:alignment vertical="center"/>
    </x:xf>
    <x:xf numFmtId="0" fontId="11" fillId="4" borderId="10" xfId="0" applyNumberFormat="1" applyFont="1" applyFill="1" applyBorder="1" applyAlignment="1">
      <x:alignment vertical="center"/>
    </x:xf>
    <x:xf numFmtId="0" fontId="11" fillId="4" borderId="11" xfId="0" applyNumberFormat="1" applyFont="1" applyFill="1" applyBorder="1" applyAlignment="1">
      <x:alignment vertical="center"/>
    </x:xf>
    <x:xf numFmtId="0" fontId="11" fillId="4" borderId="12" xfId="0" applyNumberFormat="1" applyFont="1" applyFill="1" applyBorder="1" applyAlignment="1">
      <x:alignment vertical="center"/>
    </x:xf>
    <x:xf numFmtId="0" fontId="11" fillId="4" borderId="10" xfId="0" applyNumberFormat="1" applyFont="1" applyFill="1" applyBorder="1" applyAlignment="1">
      <x:alignment vertical="center" wrapText="1"/>
    </x:xf>
    <x:xf numFmtId="0" fontId="11" fillId="4" borderId="11" xfId="0" applyNumberFormat="1" applyFont="1" applyFill="1" applyBorder="1" applyAlignment="1">
      <x:alignment vertical="center" wrapText="1"/>
    </x:xf>
    <x:xf numFmtId="0" fontId="11" fillId="4" borderId="12" xfId="0" applyNumberFormat="1" applyFont="1" applyFill="1" applyBorder="1" applyAlignment="1">
      <x:alignment vertical="center" wrapText="1"/>
    </x:xf>
    <x:xf numFmtId="0" fontId="11" fillId="4" borderId="10" xfId="0" applyNumberFormat="1" applyFont="1" applyFill="1" applyBorder="1" applyAlignment="1">
      <x:alignment horizontal="center" vertical="center" wrapText="1"/>
    </x:xf>
    <x:xf numFmtId="0" fontId="11" fillId="4" borderId="11" xfId="0" applyNumberFormat="1" applyFont="1" applyFill="1" applyBorder="1" applyAlignment="1">
      <x:alignment horizontal="center" vertical="center" wrapText="1"/>
    </x:xf>
    <x:xf numFmtId="0" fontId="11" fillId="4" borderId="12" xfId="0" applyNumberFormat="1" applyFont="1" applyFill="1" applyBorder="1" applyAlignment="1">
      <x:alignment horizontal="center" vertical="center" wrapText="1"/>
    </x:xf>
    <x:xf numFmtId="0" fontId="10" fillId="5" borderId="0" xfId="0" applyNumberFormat="1" applyFont="1" applyFill="1" applyBorder="1" applyAlignment="1">
      <x:alignment vertical="center"/>
    </x:xf>
    <x:xf numFmtId="0" fontId="10" fillId="3" borderId="0" xfId="0" applyNumberFormat="1" applyFont="1" applyFill="1" applyBorder="1" applyAlignment="1">
      <x:alignment vertical="center"/>
    </x:xf>
    <x:xf numFmtId="0" fontId="10" fillId="5" borderId="13" xfId="0" applyNumberFormat="1" applyFont="1" applyFill="1" applyBorder="1" applyAlignment="1">
      <x:alignment vertical="center"/>
    </x:xf>
    <x:xf numFmtId="0" fontId="10" fillId="5" borderId="14" xfId="0" applyNumberFormat="1" applyFont="1" applyFill="1" applyBorder="1" applyAlignment="1">
      <x:alignment vertical="center"/>
    </x:xf>
    <x:xf numFmtId="0" fontId="10" fillId="3" borderId="14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16" xfId="0" applyNumberFormat="1" applyFont="1" applyFill="1" applyBorder="1" applyAlignment="1">
      <x:alignment vertical="center"/>
    </x:xf>
    <x:xf numFmtId="0" fontId="10" fillId="5" borderId="17" xfId="0" applyNumberFormat="1" applyFont="1" applyFill="1" applyBorder="1" applyAlignment="1">
      <x:alignment vertical="center"/>
    </x:xf>
    <x:xf numFmtId="0" fontId="10" fillId="3" borderId="17" xfId="0" applyNumberFormat="1" applyFont="1" applyFill="1" applyBorder="1" applyAlignment="1">
      <x:alignment vertical="center"/>
    </x:xf>
    <x:xf numFmtId="0" fontId="10" fillId="5" borderId="18" xfId="0" applyNumberFormat="1" applyFont="1" applyFill="1" applyBorder="1" applyAlignment="1">
      <x:alignment vertical="center"/>
    </x:xf>
    <x:xf numFmtId="0" fontId="10" fillId="5" borderId="19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3" borderId="20" xfId="0" applyNumberFormat="1" applyFont="1" applyFill="1" applyBorder="1" applyAlignment="1">
      <x:alignment vertical="center"/>
    </x:xf>
    <x:xf numFmtId="0" fontId="10" fillId="5" borderId="21" xfId="0" applyNumberFormat="1" applyFont="1" applyFill="1" applyBorder="1" applyAlignment="1">
      <x:alignment vertical="center"/>
    </x:xf>
    <x:xf numFmtId="200" fontId="10" fillId="5" borderId="14" xfId="0" applyNumberFormat="1" applyFont="1" applyFill="1" applyBorder="1" applyAlignment="1">
      <x:alignment vertical="center"/>
    </x:xf>
    <x:xf numFmtId="200" fontId="10" fillId="5" borderId="17" xfId="0" applyNumberFormat="1" applyFont="1" applyFill="1" applyBorder="1" applyAlignment="1">
      <x:alignment vertical="center"/>
    </x:xf>
    <x:xf numFmtId="200" fontId="10" fillId="5" borderId="20" xfId="0" applyNumberFormat="1" applyFont="1" applyFill="1" applyBorder="1" applyAlignment="1">
      <x:alignment vertical="center"/>
    </x:xf>
    <x:xf numFmtId="202" fontId="10" fillId="5" borderId="14" xfId="0" applyNumberFormat="1" applyFont="1" applyFill="1" applyBorder="1" applyAlignment="1">
      <x:alignment vertical="center"/>
    </x:xf>
    <x:xf numFmtId="202" fontId="10" fillId="5" borderId="17" xfId="0" applyNumberFormat="1" applyFont="1" applyFill="1" applyBorder="1" applyAlignment="1">
      <x:alignment vertical="center"/>
    </x:xf>
    <x:xf numFmtId="202" fontId="10" fillId="5" borderId="20" xfId="0" applyNumberFormat="1" applyFont="1" applyFill="1" applyBorder="1" applyAlignment="1">
      <x:alignment vertical="center"/>
    </x:xf>
    <x:xf numFmtId="202" fontId="10" fillId="3" borderId="14" xfId="0" applyNumberFormat="1" applyFont="1" applyFill="1" applyBorder="1" applyAlignment="1">
      <x:alignment vertical="center"/>
    </x:xf>
    <x:xf numFmtId="202" fontId="10" fillId="3" borderId="17" xfId="0" applyNumberFormat="1" applyFont="1" applyFill="1" applyBorder="1" applyAlignment="1">
      <x:alignment vertical="center"/>
    </x:xf>
    <x:xf numFmtId="202" fontId="10" fillId="3" borderId="20" xfId="0" applyNumberFormat="1" applyFont="1" applyFill="1" applyBorder="1" applyAlignment="1">
      <x:alignment vertical="center"/>
    </x:xf>
    <x:xf numFmtId="201" fontId="10" fillId="5" borderId="14" xfId="0" applyNumberFormat="1" applyFont="1" applyFill="1" applyBorder="1" applyAlignment="1">
      <x:alignment vertical="center"/>
    </x:xf>
    <x:xf numFmtId="201" fontId="10" fillId="5" borderId="17" xfId="0" applyNumberFormat="1" applyFont="1" applyFill="1" applyBorder="1" applyAlignment="1">
      <x:alignment vertical="center"/>
    </x:xf>
    <x:xf numFmtId="201" fontId="10" fillId="5" borderId="20" xfId="0" applyNumberFormat="1" applyFont="1" applyFill="1" applyBorder="1" applyAlignment="1">
      <x:alignment vertical="center"/>
    </x:xf>
    <x:xf numFmtId="201" fontId="10" fillId="3" borderId="14" xfId="0" applyNumberFormat="1" applyFont="1" applyFill="1" applyBorder="1" applyAlignment="1">
      <x:alignment vertical="center"/>
    </x:xf>
    <x:xf numFmtId="201" fontId="10" fillId="3" borderId="17" xfId="0" applyNumberFormat="1" applyFont="1" applyFill="1" applyBorder="1" applyAlignment="1">
      <x:alignment vertical="center"/>
    </x:xf>
    <x:xf numFmtId="201" fontId="10" fillId="3" borderId="20" xfId="0" applyNumberFormat="1" applyFont="1" applyFill="1" applyBorder="1" applyAlignment="1">
      <x:alignment vertical="center"/>
    </x:xf>
    <x:xf numFmtId="0" fontId="10" fillId="5" borderId="14" xfId="0" applyNumberFormat="1" applyFont="1" applyFill="1" applyBorder="1" applyAlignment="1">
      <x:alignment vertical="center" wrapText="1"/>
    </x:xf>
    <x:xf numFmtId="0" fontId="10" fillId="5" borderId="17" xfId="0" applyNumberFormat="1" applyFont="1" applyFill="1" applyBorder="1" applyAlignment="1">
      <x:alignment vertical="center" wrapText="1"/>
    </x:xf>
    <x:xf numFmtId="0" fontId="10" fillId="5" borderId="20" xfId="0" applyNumberFormat="1" applyFont="1" applyFill="1" applyBorder="1" applyAlignment="1">
      <x:alignment vertical="center" wrapText="1"/>
    </x:xf>
    <x:xf numFmtId="0" fontId="10" fillId="3" borderId="14" xfId="0" applyNumberFormat="1" applyFont="1" applyFill="1" applyBorder="1" applyAlignment="1">
      <x:alignment vertical="center" wrapText="1"/>
    </x:xf>
    <x:xf numFmtId="0" fontId="10" fillId="3" borderId="17" xfId="0" applyNumberFormat="1" applyFont="1" applyFill="1" applyBorder="1" applyAlignment="1">
      <x:alignment vertical="center" wrapText="1"/>
    </x:xf>
    <x:xf numFmtId="0" fontId="10" fillId="3" borderId="20" xfId="0" applyNumberFormat="1" applyFont="1" applyFill="1" applyBorder="1" applyAlignment="1">
      <x:alignment vertical="center" wrapText="1"/>
    </x:xf>
    <x:xf numFmtId="0" fontId="7" fillId="5" borderId="13" xfId="0" applyNumberFormat="1" applyFont="1" applyFill="1" applyBorder="1" applyAlignment="1">
      <x:alignment vertical="center"/>
    </x:xf>
    <x:xf numFmtId="0" fontId="7" fillId="5" borderId="16" xfId="0" applyNumberFormat="1" applyFont="1" applyFill="1" applyBorder="1" applyAlignment="1">
      <x:alignment vertical="center"/>
    </x:xf>
  </x:cellXfs>
  <x:cellStyles count="1">
    <x:cellStyle name="Normal" xfId="0"/>
  </x:cellStyles>
  <x:dxfs count="5">
    <x:dxf>
      <x:font>
        <x:b/>
        <x:color rgb="FF17362D"/>
      </x:font>
      <x:fill>
        <x:patternFill patternType="solid">
          <x:bgColor rgb="FFE8F5C7"/>
        </x:patternFill>
      </x:fill>
    </x:dxf>
    <x:dxf>
      <x:font>
        <x:b/>
        <x:color rgb="FF6B5320"/>
      </x:font>
      <x:fill>
        <x:patternFill patternType="solid">
          <x:bgColor rgb="FFFFF0C2"/>
        </x:patternFill>
      </x:fill>
    </x:dxf>
    <x:dxf>
      <x:font>
        <x:b/>
        <x:color rgb="FF8A3C2F"/>
      </x:font>
      <x:fill>
        <x:patternFill patternType="solid">
          <x:bgColor rgb="FFFBE3DC"/>
        </x:patternFill>
      </x:fill>
    </x:dxf>
    <x:dxf>
      <x:font>
        <x:b/>
        <x:color rgb="FF17362D"/>
      </x:font>
      <x:fill>
        <x:patternFill patternType="solid">
          <x:bgColor rgb="FFE8F5C7"/>
        </x:patternFill>
      </x:fill>
    </x:dxf>
    <x:dxf>
      <x:font>
        <x:color rgb="FF244B3E"/>
      </x:font>
      <x:fill>
        <x:patternFill patternType="solid">
          <x:bgColor rgb="FFE6F0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e835f3f42406e" /><Relationship Type="http://schemas.openxmlformats.org/officeDocument/2006/relationships/theme" Target="/xl/theme/theme1.xml" Id="Rebe05a09c1d34f57" /><Relationship Type="http://schemas.openxmlformats.org/officeDocument/2006/relationships/sharedStrings" Target="/xl/sharedStrings.xml" Id="R846ed24362c44f36" /><Relationship Type="http://schemas.openxmlformats.org/officeDocument/2006/relationships/worksheet" Target="/xl/worksheets/sheet1.xml" Id="R76d823bf3517453a" /><Relationship Type="http://schemas.openxmlformats.org/officeDocument/2006/relationships/worksheet" Target="/xl/worksheets/sheet2.xml" Id="R12ff143041bb47fc" /><Relationship Type="http://schemas.microsoft.com/office/2017/10/relationships/person" Target="/xl/persons/person.xml" Id="R3bcc5ed4ae6640e2" /></Relationships>
</file>

<file path=xl/persons/person.xml><?xml version="1.0" encoding="utf-8"?>
<xltc:personList xmlns:xltc="http://schemas.microsoft.com/office/spreadsheetml/2018/threadedcomments">
  <xltc:person displayName="User" id="{78948E82-9C4E-43D0-A77D-E2BA666631E1}"/>
</xltc:personList>
</file>

<file path=xl/tables/table1.xml><?xml version="1.0" encoding="utf-8"?>
<x:table xmlns:x="http://schemas.openxmlformats.org/spreadsheetml/2006/main" id="1" name="LeadTrackerTable" displayName="LeadTrackerTable" ref="A8:R208" headerRowCount="1" totalsRowCount="0" totalsRowShown="0">
  <x:autoFilter ref="A8:R208"/>
  <x:tableColumns count="18">
    <x:tableColumn id="1" name="name"/>
    <x:tableColumn id="2" name="email"/>
    <x:tableColumn id="3" name="phone"/>
    <x:tableColumn id="4" name="service"/>
    <x:tableColumn id="5" name="estimate_value"/>
    <x:tableColumn id="6" name="status"/>
    <x:tableColumn id="7" name="last_contact_date"/>
    <x:tableColumn id="8" name="estimate_opens"/>
    <x:tableColumn id="9" name="link_clicked"/>
    <x:tableColumn id="10" name="notes"/>
    <x:tableColumn id="11" name="days_since_contact"/>
    <x:tableColumn id="12" name="priority_score"/>
    <x:tableColumn id="13" name="priority"/>
    <x:tableColumn id="14" name="next_follow_up"/>
    <x:tableColumn id="15" name="follow_up_status"/>
    <x:tableColumn id="16" name="recommended_action"/>
    <x:tableColumn id="17" name="owner"/>
    <x:tableColumn id="18" name="outcom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L8" dT="2026-09-01T02:41:00.993" personId="{78948E82-9C4E-43D0-A77D-E2BA666631E1}" id="{D0A77BF6-FF6B-49E5-9E8C-308E3967C327}">
    <xltc:text>Priority score uses the editable assumptions on the Setup sheet.</xltc:text>
  </xltc:threadedComment>
  <xltc:threadedComment ref="N8" dT="2026-09-01T02:41:00.994" personId="{78948E82-9C4E-43D0-A77D-E2BA666631E1}" id="{8D88C85A-1D9B-464A-AB65-D29C485E210A}">
    <xltc:text>Next follow-up dates are based on the last-contact date and the selected priority cadence.</xltc:text>
  </xltc:threadedComment>
</xltc:ThreadedComments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f18a269004fc42b7" /><Relationship Type="http://schemas.openxmlformats.org/officeDocument/2006/relationships/vmlDrawing" Target="/xl/drawings/vmldrawing.vml" Id="R59c20b4911d746ac" /><Relationship Type="http://schemas.microsoft.com/office/2017/10/relationships/threadedComment" Target="/xl/threadedcomments/threadedcomment.xml" Id="Rbb7e1fb11f3a487d" /><Relationship Type="http://schemas.openxmlformats.org/officeDocument/2006/relationships/table" Target="/xl/tables/table1.xml" Id="R5da5a524a91c47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7" hidden="0" customWidth="1"/>
    <x:col min="3" max="3" width="15" hidden="0" customWidth="1"/>
    <x:col min="4" max="4" width="24" hidden="0" customWidth="1"/>
    <x:col min="5" max="5" width="15" hidden="0" customWidth="1"/>
    <x:col min="6" max="6" width="16" hidden="0" customWidth="1"/>
    <x:col min="7" max="7" width="18" hidden="0" customWidth="1"/>
    <x:col min="8" max="8" width="15" hidden="0" customWidth="1"/>
    <x:col min="9" max="9" width="14" hidden="0" customWidth="1"/>
    <x:col min="10" max="10" width="30" hidden="0" customWidth="1"/>
    <x:col min="11" max="11" width="17" hidden="0" customWidth="1"/>
    <x:col min="12" max="12" width="15" hidden="0" customWidth="1"/>
    <x:col min="13" max="13" width="13" hidden="0" customWidth="1"/>
    <x:col min="14" max="14" width="18" hidden="0" customWidth="1"/>
    <x:col min="15" max="15" width="18" hidden="0" customWidth="1"/>
    <x:col min="16" max="16" width="25" hidden="0" customWidth="1"/>
    <x:col min="17" max="17" width="14" hidden="0" customWidth="1"/>
    <x:col min="18" max="18" width="15" hidden="0" customWidth="1"/>
  </x:cols>
  <x:sheetData>
    <x:row r="1" ht="38" customHeight="1">
      <x:c r="A1" s="39" t="str">
        <x:v>NudgeMint Contractor Lead Follow-Up Tracker</x:v>
      </x:c>
      <x:c r="B1" s="39"/>
      <x:c r="C1" s="39"/>
      <x:c r="D1" s="39"/>
      <x:c r="E1" s="39"/>
      <x:c r="F1" s="39"/>
      <x:c r="G1" s="39"/>
      <x:c r="H1" s="39"/>
      <x:c r="I1" s="39"/>
      <x:c r="J1" s="39"/>
      <x:c r="K1" s="39"/>
      <x:c r="L1" s="39"/>
      <x:c r="M1" s="39"/>
      <x:c r="N1" s="39"/>
      <x:c r="O1" s="39"/>
      <x:c r="P1" s="39"/>
      <x:c r="Q1" s="39"/>
      <x:c r="R1" s="39"/>
    </x:row>
    <x:row r="2" ht="26" customHeight="1">
      <x:c r="A2" s="6" t="str">
        <x:v>Replace the fictional examples, keep input cells up to date, and work the most urgent rows first. Scores and dates update automatically.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</x:row>
    <x:row r="4">
      <x:c r="A4" s="48" t="str">
        <x:v>OPEN PIPELINE</x:v>
      </x:c>
      <x:c r="B4" s="49"/>
      <x:c r="C4" s="50"/>
      <x:c r="E4" s="48" t="str">
        <x:v>HIGH PRIORITY</x:v>
      </x:c>
      <x:c r="F4" s="49"/>
      <x:c r="G4" s="50"/>
      <x:c r="I4" s="48" t="str">
        <x:v>DUE TODAY</x:v>
      </x:c>
      <x:c r="J4" s="49"/>
      <x:c r="K4" s="50"/>
      <x:c r="M4" s="48" t="str">
        <x:v>OVERDUE</x:v>
      </x:c>
      <x:c r="N4" s="49"/>
      <x:c r="O4" s="50"/>
      <x:c r="Q4" s="79" t="str">
        <x:v>START HERE</x:v>
      </x:c>
      <x:c r="R4" s="80"/>
    </x:row>
    <x:row r="5">
      <x:c r="A5" s="61" t="n">
        <x:f>SUMIFS(E9:E208,F9:F208,"&lt;&gt;Won",F9:F208,"&lt;&gt;Lost",F9:F208,"&lt;&gt;Closed")</x:f>
        <x:v>52900</x:v>
      </x:c>
      <x:c r="B5" s="62"/>
      <x:c r="C5" s="63"/>
      <x:c r="E5" s="70" t="n">
        <x:f>COUNTIF(M9:M208,"High")</x:f>
        <x:v>3</x:v>
      </x:c>
      <x:c r="F5" s="71"/>
      <x:c r="G5" s="72"/>
      <x:c r="I5" s="70" t="n">
        <x:f>COUNTIF(O9:O208,"Due today")</x:f>
        <x:v>0</x:v>
      </x:c>
      <x:c r="J5" s="71"/>
      <x:c r="K5" s="72"/>
      <x:c r="M5" s="70" t="n">
        <x:f>COUNTIF(O9:O208,"Overdue")</x:f>
        <x:v>5</x:v>
      </x:c>
      <x:c r="N5" s="71"/>
      <x:c r="O5" s="72"/>
      <x:c r="Q5" s="85" t="str">
        <x:v>Open the Setup sheet →</x:v>
      </x:c>
      <x:c r="R5" s="86"/>
    </x:row>
    <x:row r="8" ht="31" customHeight="1">
      <x:c r="A8" s="97" t="str">
        <x:v>name</x:v>
      </x:c>
      <x:c r="B8" s="98" t="str">
        <x:v>email</x:v>
      </x:c>
      <x:c r="C8" s="98" t="str">
        <x:v>phone</x:v>
      </x:c>
      <x:c r="D8" s="98" t="str">
        <x:v>service</x:v>
      </x:c>
      <x:c r="E8" s="98" t="str">
        <x:v>estimate_value</x:v>
      </x:c>
      <x:c r="F8" s="98" t="str">
        <x:v>status</x:v>
      </x:c>
      <x:c r="G8" s="98" t="str">
        <x:v>last_contact_date</x:v>
      </x:c>
      <x:c r="H8" s="98" t="str">
        <x:v>estimate_opens</x:v>
      </x:c>
      <x:c r="I8" s="98" t="str">
        <x:v>link_clicked</x:v>
      </x:c>
      <x:c r="J8" s="98" t="str">
        <x:v>notes</x:v>
      </x:c>
      <x:c r="K8" s="98" t="str">
        <x:v>days_since_contact</x:v>
      </x:c>
      <x:c r="L8" s="98" t="str">
        <x:v>priority_score</x:v>
      </x:c>
      <x:c r="M8" s="98" t="str">
        <x:v>priority</x:v>
      </x:c>
      <x:c r="N8" s="98" t="str">
        <x:v>next_follow_up</x:v>
      </x:c>
      <x:c r="O8" s="98" t="str">
        <x:v>follow_up_status</x:v>
      </x:c>
      <x:c r="P8" s="98" t="str">
        <x:v>recommended_action</x:v>
      </x:c>
      <x:c r="Q8" s="98" t="str">
        <x:v>owner</x:v>
      </x:c>
      <x:c r="R8" s="99" t="str">
        <x:v>outcome</x:v>
      </x:c>
    </x:row>
    <x:row r="9" ht="22" customHeight="1">
      <x:c r="A9" s="135" t="str">
        <x:v>Jordan Example</x:v>
      </x:c>
      <x:c r="B9" s="103" t="str">
        <x:v>jordan@example.invalid</x:v>
      </x:c>
      <x:c r="C9" s="103" t="str">
        <x:v>555-0100</x:v>
      </x:c>
      <x:c r="D9" s="103" t="str">
        <x:v>Roof replacement</x:v>
      </x:c>
      <x:c r="E9" s="114" t="n">
        <x:v>8900</x:v>
      </x:c>
      <x:c r="F9" s="103" t="str">
        <x:v>Estimate sent</x:v>
      </x:c>
      <x:c r="G9" s="117" t="n">
        <x:v>46246.5</x:v>
      </x:c>
      <x:c r="H9" s="123" t="n">
        <x:v>3</x:v>
      </x:c>
      <x:c r="I9" s="103" t="str">
        <x:v>yes</x:v>
      </x:c>
      <x:c r="J9" s="129" t="str">
        <x:v>Replace this example row</x:v>
      </x:c>
      <x:c r="K9" s="126" t="n">
        <x:f>IF(A9="","",MAX(0,INT(TODAY()-G9)))</x:f>
        <x:v>18</x:v>
      </x:c>
      <x:c r="L9" s="126" t="n">
        <x:f>IF(A9="","",MIN(100,'Setup'!$E$5+IF(K9&lt;=6,'Setup'!$E$6,IF(K9&lt;=45,'Setup'!$E$7,IF(K9&lt;=90,'Setup'!$E$8,IF(K9&lt;=180,'Setup'!$E$9,'Setup'!$E$10))))+MIN(H9*'Setup'!$E$11,'Setup'!$E$12)+IF(I9="yes",'Setup'!$E$13,0)+IF(OR(F9="Estimate sent",F9="Quote sent",F9="Pending",F9="Follow up"),'Setup'!$E$14,0)+IF(OR(F9="Won",F9="Lost",F9="Closed"),'Setup'!$E$15,0)+IF(E9&gt;='Setup'!$E$16,'Setup'!$E$17,0)))</x:f>
        <x:v>100</x:v>
      </x:c>
      <x:c r="M9" s="104" t="str">
        <x:f>IF(L9="","",IF(L9&gt;='Setup'!$E$18,"High",IF(L9&gt;='Setup'!$E$19,"Medium","Low")))</x:f>
        <x:v>High</x:v>
      </x:c>
      <x:c r="N9" s="120" t="n">
        <x:f>IF(A9="","",IF(OR(F9="Won",F9="Lost",F9="Closed"),"",G9+IF(M9="High",'Setup'!$E$20,IF(M9="Medium",'Setup'!$E$21,'Setup'!$E$22))))</x:f>
        <x:v>46248.5</x:v>
      </x:c>
      <x:c r="O9" s="104" t="str">
        <x:f>IF(A9="","",IF(N9="","Closed",IF(N9&lt;TODAY(),"Overdue",IF(N9=TODAY(),"Due today","Scheduled"))))</x:f>
        <x:v>Overdue</x:v>
      </x:c>
      <x:c r="P9" s="132" t="str">
        <x:f>IF(A9="","",IF(OR(F9="Won",F9="Lost",F9="Closed"),"No follow-up needed",IF(M9="High","Personal follow-up now",IF(M9="Medium","Send helpful check-in","Add to nurture"))))</x:f>
        <x:v>Personal follow-up now</x:v>
      </x:c>
      <x:c r="Q9" s="103" t="str"/>
      <x:c r="R9" s="105" t="str">
        <x:v>No reply</x:v>
      </x:c>
    </x:row>
    <x:row r="10" ht="22" customHeight="1">
      <x:c r="A10" s="136" t="str">
        <x:v>Sam Example</x:v>
      </x:c>
      <x:c r="B10" s="107" t="str">
        <x:v>sam@example.invalid</x:v>
      </x:c>
      <x:c r="C10" s="107" t="str">
        <x:v>555-0101</x:v>
      </x:c>
      <x:c r="D10" s="107" t="str">
        <x:v>HVAC replacement</x:v>
      </x:c>
      <x:c r="E10" s="115" t="n">
        <x:v>6200</x:v>
      </x:c>
      <x:c r="F10" s="107" t="str">
        <x:v>Pending</x:v>
      </x:c>
      <x:c r="G10" s="118" t="n">
        <x:v>46238.5</x:v>
      </x:c>
      <x:c r="H10" s="124" t="n">
        <x:v>2</x:v>
      </x:c>
      <x:c r="I10" s="107" t="str">
        <x:v>no</x:v>
      </x:c>
      <x:c r="J10" s="130" t="str">
        <x:v>Replace this example row</x:v>
      </x:c>
      <x:c r="K10" s="127" t="n">
        <x:f>IF(A10="","",MAX(0,INT(TODAY()-G10)))</x:f>
        <x:v>26</x:v>
      </x:c>
      <x:c r="L10" s="127" t="n">
        <x:f>IF(A10="","",MIN(100,'Setup'!$E$5+IF(K10&lt;=6,'Setup'!$E$6,IF(K10&lt;=45,'Setup'!$E$7,IF(K10&lt;=90,'Setup'!$E$8,IF(K10&lt;=180,'Setup'!$E$9,'Setup'!$E$10))))+MIN(H10*'Setup'!$E$11,'Setup'!$E$12)+IF(I10="yes",'Setup'!$E$13,0)+IF(OR(F10="Estimate sent",F10="Quote sent",F10="Pending",F10="Follow up"),'Setup'!$E$14,0)+IF(OR(F10="Won",F10="Lost",F10="Closed"),'Setup'!$E$15,0)+IF(E10&gt;='Setup'!$E$16,'Setup'!$E$17,0)))</x:f>
        <x:v>83</x:v>
      </x:c>
      <x:c r="M10" s="108" t="str">
        <x:f>IF(L10="","",IF(L10&gt;='Setup'!$E$18,"High",IF(L10&gt;='Setup'!$E$19,"Medium","Low")))</x:f>
        <x:v>High</x:v>
      </x:c>
      <x:c r="N10" s="121" t="n">
        <x:f>IF(A10="","",IF(OR(F10="Won",F10="Lost",F10="Closed"),"",G10+IF(M10="High",'Setup'!$E$20,IF(M10="Medium",'Setup'!$E$21,'Setup'!$E$22))))</x:f>
        <x:v>46240.5</x:v>
      </x:c>
      <x:c r="O10" s="108" t="str">
        <x:f>IF(A10="","",IF(N10="","Closed",IF(N10&lt;TODAY(),"Overdue",IF(N10=TODAY(),"Due today","Scheduled"))))</x:f>
        <x:v>Overdue</x:v>
      </x:c>
      <x:c r="P10" s="133" t="str">
        <x:f>IF(A10="","",IF(OR(F10="Won",F10="Lost",F10="Closed"),"No follow-up needed",IF(M10="High","Personal follow-up now",IF(M10="Medium","Send helpful check-in","Add to nurture"))))</x:f>
        <x:v>Personal follow-up now</x:v>
      </x:c>
      <x:c r="Q10" s="107" t="str"/>
      <x:c r="R10" s="109" t="str">
        <x:v>No reply</x:v>
      </x:c>
    </x:row>
    <x:row r="11" ht="22" customHeight="1">
      <x:c r="A11" s="136" t="str">
        <x:v>Taylor Example</x:v>
      </x:c>
      <x:c r="B11" s="107" t="str">
        <x:v>taylor@example.invalid</x:v>
      </x:c>
      <x:c r="C11" s="107" t="str">
        <x:v>555-0102</x:v>
      </x:c>
      <x:c r="D11" s="107" t="str">
        <x:v>Kitchen remodel</x:v>
      </x:c>
      <x:c r="E11" s="115" t="n">
        <x:v>14800</x:v>
      </x:c>
      <x:c r="F11" s="107" t="str">
        <x:v>Follow up</x:v>
      </x:c>
      <x:c r="G11" s="118" t="n">
        <x:v>46231.5</x:v>
      </x:c>
      <x:c r="H11" s="124" t="n">
        <x:v>4</x:v>
      </x:c>
      <x:c r="I11" s="107" t="str">
        <x:v>yes</x:v>
      </x:c>
      <x:c r="J11" s="130" t="str">
        <x:v>Replace this example row</x:v>
      </x:c>
      <x:c r="K11" s="127" t="n">
        <x:f>IF(A11="","",MAX(0,INT(TODAY()-G11)))</x:f>
        <x:v>33</x:v>
      </x:c>
      <x:c r="L11" s="127" t="n">
        <x:f>IF(A11="","",MIN(100,'Setup'!$E$5+IF(K11&lt;=6,'Setup'!$E$6,IF(K11&lt;=45,'Setup'!$E$7,IF(K11&lt;=90,'Setup'!$E$8,IF(K11&lt;=180,'Setup'!$E$9,'Setup'!$E$10))))+MIN(H11*'Setup'!$E$11,'Setup'!$E$12)+IF(I11="yes",'Setup'!$E$13,0)+IF(OR(F11="Estimate sent",F11="Quote sent",F11="Pending",F11="Follow up"),'Setup'!$E$14,0)+IF(OR(F11="Won",F11="Lost",F11="Closed"),'Setup'!$E$15,0)+IF(E11&gt;='Setup'!$E$16,'Setup'!$E$17,0)))</x:f>
        <x:v>100</x:v>
      </x:c>
      <x:c r="M11" s="108" t="str">
        <x:f>IF(L11="","",IF(L11&gt;='Setup'!$E$18,"High",IF(L11&gt;='Setup'!$E$19,"Medium","Low")))</x:f>
        <x:v>High</x:v>
      </x:c>
      <x:c r="N11" s="121" t="n">
        <x:f>IF(A11="","",IF(OR(F11="Won",F11="Lost",F11="Closed"),"",G11+IF(M11="High",'Setup'!$E$20,IF(M11="Medium",'Setup'!$E$21,'Setup'!$E$22))))</x:f>
        <x:v>46233.5</x:v>
      </x:c>
      <x:c r="O11" s="108" t="str">
        <x:f>IF(A11="","",IF(N11="","Closed",IF(N11&lt;TODAY(),"Overdue",IF(N11=TODAY(),"Due today","Scheduled"))))</x:f>
        <x:v>Overdue</x:v>
      </x:c>
      <x:c r="P11" s="133" t="str">
        <x:f>IF(A11="","",IF(OR(F11="Won",F11="Lost",F11="Closed"),"No follow-up needed",IF(M11="High","Personal follow-up now",IF(M11="Medium","Send helpful check-in","Add to nurture"))))</x:f>
        <x:v>Personal follow-up now</x:v>
      </x:c>
      <x:c r="Q11" s="107" t="str"/>
      <x:c r="R11" s="109" t="str">
        <x:v>Replied</x:v>
      </x:c>
    </x:row>
    <x:row r="12" ht="22" customHeight="1">
      <x:c r="A12" s="136" t="str">
        <x:v>Casey Example</x:v>
      </x:c>
      <x:c r="B12" s="107" t="str">
        <x:v>casey@example.invalid</x:v>
      </x:c>
      <x:c r="C12" s="107" t="str">
        <x:v>555-0103</x:v>
      </x:c>
      <x:c r="D12" s="107" t="str">
        <x:v>Landscaping project</x:v>
      </x:c>
      <x:c r="E12" s="115" t="n">
        <x:v>5400</x:v>
      </x:c>
      <x:c r="F12" s="107" t="str">
        <x:v>Quote sent</x:v>
      </x:c>
      <x:c r="G12" s="118" t="n">
        <x:v>46222.5</x:v>
      </x:c>
      <x:c r="H12" s="124" t="n">
        <x:v>1</x:v>
      </x:c>
      <x:c r="I12" s="107" t="str">
        <x:v>no</x:v>
      </x:c>
      <x:c r="J12" s="130" t="str">
        <x:v>Replace this example row</x:v>
      </x:c>
      <x:c r="K12" s="127" t="n">
        <x:f>IF(A12="","",MAX(0,INT(TODAY()-G12)))</x:f>
        <x:v>42</x:v>
      </x:c>
      <x:c r="L12" s="127" t="n">
        <x:f>IF(A12="","",MIN(100,'Setup'!$E$5+IF(K12&lt;=6,'Setup'!$E$6,IF(K12&lt;=45,'Setup'!$E$7,IF(K12&lt;=90,'Setup'!$E$8,IF(K12&lt;=180,'Setup'!$E$9,'Setup'!$E$10))))+MIN(H12*'Setup'!$E$11,'Setup'!$E$12)+IF(I12="yes",'Setup'!$E$13,0)+IF(OR(F12="Estimate sent",F12="Quote sent",F12="Pending",F12="Follow up"),'Setup'!$E$14,0)+IF(OR(F12="Won",F12="Lost",F12="Closed"),'Setup'!$E$15,0)+IF(E12&gt;='Setup'!$E$16,'Setup'!$E$17,0)))</x:f>
        <x:v>79</x:v>
      </x:c>
      <x:c r="M12" s="108" t="str">
        <x:f>IF(L12="","",IF(L12&gt;='Setup'!$E$18,"High",IF(L12&gt;='Setup'!$E$19,"Medium","Low")))</x:f>
        <x:v>Medium</x:v>
      </x:c>
      <x:c r="N12" s="121" t="n">
        <x:f>IF(A12="","",IF(OR(F12="Won",F12="Lost",F12="Closed"),"",G12+IF(M12="High",'Setup'!$E$20,IF(M12="Medium",'Setup'!$E$21,'Setup'!$E$22))))</x:f>
        <x:v>46227.5</x:v>
      </x:c>
      <x:c r="O12" s="108" t="str">
        <x:f>IF(A12="","",IF(N12="","Closed",IF(N12&lt;TODAY(),"Overdue",IF(N12=TODAY(),"Due today","Scheduled"))))</x:f>
        <x:v>Overdue</x:v>
      </x:c>
      <x:c r="P12" s="133" t="str">
        <x:f>IF(A12="","",IF(OR(F12="Won",F12="Lost",F12="Closed"),"No follow-up needed",IF(M12="High","Personal follow-up now",IF(M12="Medium","Send helpful check-in","Add to nurture"))))</x:f>
        <x:v>Send helpful check-in</x:v>
      </x:c>
      <x:c r="Q12" s="107" t="str"/>
      <x:c r="R12" s="109" t="str">
        <x:v>No reply</x:v>
      </x:c>
    </x:row>
    <x:row r="13" ht="22" customHeight="1">
      <x:c r="A13" s="136" t="str">
        <x:v>Morgan Example</x:v>
      </x:c>
      <x:c r="B13" s="107" t="str">
        <x:v>morgan@example.invalid</x:v>
      </x:c>
      <x:c r="C13" s="107" t="str">
        <x:v>555-0104</x:v>
      </x:c>
      <x:c r="D13" s="107" t="str">
        <x:v>Solar installation</x:v>
      </x:c>
      <x:c r="E13" s="115" t="n">
        <x:v>17600</x:v>
      </x:c>
      <x:c r="F13" s="107" t="str">
        <x:v>Nurture</x:v>
      </x:c>
      <x:c r="G13" s="118" t="n">
        <x:v>46203.5</x:v>
      </x:c>
      <x:c r="H13" s="124" t="n">
        <x:v>2</x:v>
      </x:c>
      <x:c r="I13" s="107" t="str">
        <x:v>yes</x:v>
      </x:c>
      <x:c r="J13" s="130" t="str">
        <x:v>Replace this example row</x:v>
      </x:c>
      <x:c r="K13" s="127" t="n">
        <x:f>IF(A13="","",MAX(0,INT(TODAY()-G13)))</x:f>
        <x:v>61</x:v>
      </x:c>
      <x:c r="L13" s="127" t="n">
        <x:f>IF(A13="","",MIN(100,'Setup'!$E$5+IF(K13&lt;=6,'Setup'!$E$6,IF(K13&lt;=45,'Setup'!$E$7,IF(K13&lt;=90,'Setup'!$E$8,IF(K13&lt;=180,'Setup'!$E$9,'Setup'!$E$10))))+MIN(H13*'Setup'!$E$11,'Setup'!$E$12)+IF(I13="yes",'Setup'!$E$13,0)+IF(OR(F13="Estimate sent",F13="Quote sent",F13="Pending",F13="Follow up"),'Setup'!$E$14,0)+IF(OR(F13="Won",F13="Lost",F13="Closed"),'Setup'!$E$15,0)+IF(E13&gt;='Setup'!$E$16,'Setup'!$E$17,0)))</x:f>
        <x:v>79</x:v>
      </x:c>
      <x:c r="M13" s="108" t="str">
        <x:f>IF(L13="","",IF(L13&gt;='Setup'!$E$18,"High",IF(L13&gt;='Setup'!$E$19,"Medium","Low")))</x:f>
        <x:v>Medium</x:v>
      </x:c>
      <x:c r="N13" s="121" t="n">
        <x:f>IF(A13="","",IF(OR(F13="Won",F13="Lost",F13="Closed"),"",G13+IF(M13="High",'Setup'!$E$20,IF(M13="Medium",'Setup'!$E$21,'Setup'!$E$22))))</x:f>
        <x:v>46208.5</x:v>
      </x:c>
      <x:c r="O13" s="108" t="str">
        <x:f>IF(A13="","",IF(N13="","Closed",IF(N13&lt;TODAY(),"Overdue",IF(N13=TODAY(),"Due today","Scheduled"))))</x:f>
        <x:v>Overdue</x:v>
      </x:c>
      <x:c r="P13" s="133" t="str">
        <x:f>IF(A13="","",IF(OR(F13="Won",F13="Lost",F13="Closed"),"No follow-up needed",IF(M13="High","Personal follow-up now",IF(M13="Medium","Send helpful check-in","Add to nurture"))))</x:f>
        <x:v>Send helpful check-in</x:v>
      </x:c>
      <x:c r="Q13" s="107" t="str"/>
      <x:c r="R13" s="109" t="str">
        <x:v>Not now</x:v>
      </x:c>
    </x:row>
    <x:row r="14" ht="22" customHeight="1">
      <x:c r="A14" s="106"/>
      <x:c r="B14" s="107"/>
      <x:c r="C14" s="107"/>
      <x:c r="D14" s="107"/>
      <x:c r="E14" s="115"/>
      <x:c r="F14" s="107"/>
      <x:c r="G14" s="118"/>
      <x:c r="H14" s="124"/>
      <x:c r="I14" s="107"/>
      <x:c r="J14" s="130"/>
      <x:c r="K14" s="127" t="str">
        <x:f>IF(A14="","",MAX(0,INT(TODAY()-G14)))</x:f>
      </x:c>
      <x:c r="L14" s="127" t="str">
        <x:f>IF(A14="","",MIN(100,'Setup'!$E$5+IF(K14&lt;=6,'Setup'!$E$6,IF(K14&lt;=45,'Setup'!$E$7,IF(K14&lt;=90,'Setup'!$E$8,IF(K14&lt;=180,'Setup'!$E$9,'Setup'!$E$10))))+MIN(H14*'Setup'!$E$11,'Setup'!$E$12)+IF(I14="yes",'Setup'!$E$13,0)+IF(OR(F14="Estimate sent",F14="Quote sent",F14="Pending",F14="Follow up"),'Setup'!$E$14,0)+IF(OR(F14="Won",F14="Lost",F14="Closed"),'Setup'!$E$15,0)+IF(E14&gt;='Setup'!$E$16,'Setup'!$E$17,0)))</x:f>
      </x:c>
      <x:c r="M14" s="108" t="str">
        <x:f>IF(L14="","",IF(L14&gt;='Setup'!$E$18,"High",IF(L14&gt;='Setup'!$E$19,"Medium","Low")))</x:f>
      </x:c>
      <x:c r="N14" s="121" t="str">
        <x:f>IF(A14="","",IF(OR(F14="Won",F14="Lost",F14="Closed"),"",G14+IF(M14="High",'Setup'!$E$20,IF(M14="Medium",'Setup'!$E$21,'Setup'!$E$22))))</x:f>
      </x:c>
      <x:c r="O14" s="108" t="str">
        <x:f>IF(A14="","",IF(N14="","Closed",IF(N14&lt;TODAY(),"Overdue",IF(N14=TODAY(),"Due today","Scheduled"))))</x:f>
      </x:c>
      <x:c r="P14" s="133" t="str">
        <x:f>IF(A14="","",IF(OR(F14="Won",F14="Lost",F14="Closed"),"No follow-up needed",IF(M14="High","Personal follow-up now",IF(M14="Medium","Send helpful check-in","Add to nurture"))))</x:f>
      </x:c>
      <x:c r="Q14" s="107"/>
      <x:c r="R14" s="109"/>
    </x:row>
    <x:row r="15" ht="22" customHeight="1">
      <x:c r="A15" s="106"/>
      <x:c r="B15" s="107"/>
      <x:c r="C15" s="107"/>
      <x:c r="D15" s="107"/>
      <x:c r="E15" s="115"/>
      <x:c r="F15" s="107"/>
      <x:c r="G15" s="118"/>
      <x:c r="H15" s="124"/>
      <x:c r="I15" s="107"/>
      <x:c r="J15" s="130"/>
      <x:c r="K15" s="127" t="str">
        <x:f>IF(A15="","",MAX(0,INT(TODAY()-G15)))</x:f>
      </x:c>
      <x:c r="L15" s="127" t="str">
        <x:f>IF(A15="","",MIN(100,'Setup'!$E$5+IF(K15&lt;=6,'Setup'!$E$6,IF(K15&lt;=45,'Setup'!$E$7,IF(K15&lt;=90,'Setup'!$E$8,IF(K15&lt;=180,'Setup'!$E$9,'Setup'!$E$10))))+MIN(H15*'Setup'!$E$11,'Setup'!$E$12)+IF(I15="yes",'Setup'!$E$13,0)+IF(OR(F15="Estimate sent",F15="Quote sent",F15="Pending",F15="Follow up"),'Setup'!$E$14,0)+IF(OR(F15="Won",F15="Lost",F15="Closed"),'Setup'!$E$15,0)+IF(E15&gt;='Setup'!$E$16,'Setup'!$E$17,0)))</x:f>
      </x:c>
      <x:c r="M15" s="108" t="str">
        <x:f>IF(L15="","",IF(L15&gt;='Setup'!$E$18,"High",IF(L15&gt;='Setup'!$E$19,"Medium","Low")))</x:f>
      </x:c>
      <x:c r="N15" s="121" t="str">
        <x:f>IF(A15="","",IF(OR(F15="Won",F15="Lost",F15="Closed"),"",G15+IF(M15="High",'Setup'!$E$20,IF(M15="Medium",'Setup'!$E$21,'Setup'!$E$22))))</x:f>
      </x:c>
      <x:c r="O15" s="108" t="str">
        <x:f>IF(A15="","",IF(N15="","Closed",IF(N15&lt;TODAY(),"Overdue",IF(N15=TODAY(),"Due today","Scheduled"))))</x:f>
      </x:c>
      <x:c r="P15" s="133" t="str">
        <x:f>IF(A15="","",IF(OR(F15="Won",F15="Lost",F15="Closed"),"No follow-up needed",IF(M15="High","Personal follow-up now",IF(M15="Medium","Send helpful check-in","Add to nurture"))))</x:f>
      </x:c>
      <x:c r="Q15" s="107"/>
      <x:c r="R15" s="109"/>
    </x:row>
    <x:row r="16" ht="22" customHeight="1">
      <x:c r="A16" s="106"/>
      <x:c r="B16" s="107"/>
      <x:c r="C16" s="107"/>
      <x:c r="D16" s="107"/>
      <x:c r="E16" s="115"/>
      <x:c r="F16" s="107"/>
      <x:c r="G16" s="118"/>
      <x:c r="H16" s="124"/>
      <x:c r="I16" s="107"/>
      <x:c r="J16" s="130"/>
      <x:c r="K16" s="127" t="str">
        <x:f>IF(A16="","",MAX(0,INT(TODAY()-G16)))</x:f>
      </x:c>
      <x:c r="L16" s="127" t="str">
        <x:f>IF(A16="","",MIN(100,'Setup'!$E$5+IF(K16&lt;=6,'Setup'!$E$6,IF(K16&lt;=45,'Setup'!$E$7,IF(K16&lt;=90,'Setup'!$E$8,IF(K16&lt;=180,'Setup'!$E$9,'Setup'!$E$10))))+MIN(H16*'Setup'!$E$11,'Setup'!$E$12)+IF(I16="yes",'Setup'!$E$13,0)+IF(OR(F16="Estimate sent",F16="Quote sent",F16="Pending",F16="Follow up"),'Setup'!$E$14,0)+IF(OR(F16="Won",F16="Lost",F16="Closed"),'Setup'!$E$15,0)+IF(E16&gt;='Setup'!$E$16,'Setup'!$E$17,0)))</x:f>
      </x:c>
      <x:c r="M16" s="108" t="str">
        <x:f>IF(L16="","",IF(L16&gt;='Setup'!$E$18,"High",IF(L16&gt;='Setup'!$E$19,"Medium","Low")))</x:f>
      </x:c>
      <x:c r="N16" s="121" t="str">
        <x:f>IF(A16="","",IF(OR(F16="Won",F16="Lost",F16="Closed"),"",G16+IF(M16="High",'Setup'!$E$20,IF(M16="Medium",'Setup'!$E$21,'Setup'!$E$22))))</x:f>
      </x:c>
      <x:c r="O16" s="108" t="str">
        <x:f>IF(A16="","",IF(N16="","Closed",IF(N16&lt;TODAY(),"Overdue",IF(N16=TODAY(),"Due today","Scheduled"))))</x:f>
      </x:c>
      <x:c r="P16" s="133" t="str">
        <x:f>IF(A16="","",IF(OR(F16="Won",F16="Lost",F16="Closed"),"No follow-up needed",IF(M16="High","Personal follow-up now",IF(M16="Medium","Send helpful check-in","Add to nurture"))))</x:f>
      </x:c>
      <x:c r="Q16" s="107"/>
      <x:c r="R16" s="109"/>
    </x:row>
    <x:row r="17" ht="22" customHeight="1">
      <x:c r="A17" s="106"/>
      <x:c r="B17" s="107"/>
      <x:c r="C17" s="107"/>
      <x:c r="D17" s="107"/>
      <x:c r="E17" s="115"/>
      <x:c r="F17" s="107"/>
      <x:c r="G17" s="118"/>
      <x:c r="H17" s="124"/>
      <x:c r="I17" s="107"/>
      <x:c r="J17" s="130"/>
      <x:c r="K17" s="127" t="str">
        <x:f>IF(A17="","",MAX(0,INT(TODAY()-G17)))</x:f>
      </x:c>
      <x:c r="L17" s="127" t="str">
        <x:f>IF(A17="","",MIN(100,'Setup'!$E$5+IF(K17&lt;=6,'Setup'!$E$6,IF(K17&lt;=45,'Setup'!$E$7,IF(K17&lt;=90,'Setup'!$E$8,IF(K17&lt;=180,'Setup'!$E$9,'Setup'!$E$10))))+MIN(H17*'Setup'!$E$11,'Setup'!$E$12)+IF(I17="yes",'Setup'!$E$13,0)+IF(OR(F17="Estimate sent",F17="Quote sent",F17="Pending",F17="Follow up"),'Setup'!$E$14,0)+IF(OR(F17="Won",F17="Lost",F17="Closed"),'Setup'!$E$15,0)+IF(E17&gt;='Setup'!$E$16,'Setup'!$E$17,0)))</x:f>
      </x:c>
      <x:c r="M17" s="108" t="str">
        <x:f>IF(L17="","",IF(L17&gt;='Setup'!$E$18,"High",IF(L17&gt;='Setup'!$E$19,"Medium","Low")))</x:f>
      </x:c>
      <x:c r="N17" s="121" t="str">
        <x:f>IF(A17="","",IF(OR(F17="Won",F17="Lost",F17="Closed"),"",G17+IF(M17="High",'Setup'!$E$20,IF(M17="Medium",'Setup'!$E$21,'Setup'!$E$22))))</x:f>
      </x:c>
      <x:c r="O17" s="108" t="str">
        <x:f>IF(A17="","",IF(N17="","Closed",IF(N17&lt;TODAY(),"Overdue",IF(N17=TODAY(),"Due today","Scheduled"))))</x:f>
      </x:c>
      <x:c r="P17" s="133" t="str">
        <x:f>IF(A17="","",IF(OR(F17="Won",F17="Lost",F17="Closed"),"No follow-up needed",IF(M17="High","Personal follow-up now",IF(M17="Medium","Send helpful check-in","Add to nurture"))))</x:f>
      </x:c>
      <x:c r="Q17" s="107"/>
      <x:c r="R17" s="109"/>
    </x:row>
    <x:row r="18" ht="22" customHeight="1">
      <x:c r="A18" s="106"/>
      <x:c r="B18" s="107"/>
      <x:c r="C18" s="107"/>
      <x:c r="D18" s="107"/>
      <x:c r="E18" s="115"/>
      <x:c r="F18" s="107"/>
      <x:c r="G18" s="118"/>
      <x:c r="H18" s="124"/>
      <x:c r="I18" s="107"/>
      <x:c r="J18" s="130"/>
      <x:c r="K18" s="127" t="str">
        <x:f>IF(A18="","",MAX(0,INT(TODAY()-G18)))</x:f>
      </x:c>
      <x:c r="L18" s="127" t="str">
        <x:f>IF(A18="","",MIN(100,'Setup'!$E$5+IF(K18&lt;=6,'Setup'!$E$6,IF(K18&lt;=45,'Setup'!$E$7,IF(K18&lt;=90,'Setup'!$E$8,IF(K18&lt;=180,'Setup'!$E$9,'Setup'!$E$10))))+MIN(H18*'Setup'!$E$11,'Setup'!$E$12)+IF(I18="yes",'Setup'!$E$13,0)+IF(OR(F18="Estimate sent",F18="Quote sent",F18="Pending",F18="Follow up"),'Setup'!$E$14,0)+IF(OR(F18="Won",F18="Lost",F18="Closed"),'Setup'!$E$15,0)+IF(E18&gt;='Setup'!$E$16,'Setup'!$E$17,0)))</x:f>
      </x:c>
      <x:c r="M18" s="108" t="str">
        <x:f>IF(L18="","",IF(L18&gt;='Setup'!$E$18,"High",IF(L18&gt;='Setup'!$E$19,"Medium","Low")))</x:f>
      </x:c>
      <x:c r="N18" s="121" t="str">
        <x:f>IF(A18="","",IF(OR(F18="Won",F18="Lost",F18="Closed"),"",G18+IF(M18="High",'Setup'!$E$20,IF(M18="Medium",'Setup'!$E$21,'Setup'!$E$22))))</x:f>
      </x:c>
      <x:c r="O18" s="108" t="str">
        <x:f>IF(A18="","",IF(N18="","Closed",IF(N18&lt;TODAY(),"Overdue",IF(N18=TODAY(),"Due today","Scheduled"))))</x:f>
      </x:c>
      <x:c r="P18" s="133" t="str">
        <x:f>IF(A18="","",IF(OR(F18="Won",F18="Lost",F18="Closed"),"No follow-up needed",IF(M18="High","Personal follow-up now",IF(M18="Medium","Send helpful check-in","Add to nurture"))))</x:f>
      </x:c>
      <x:c r="Q18" s="107"/>
      <x:c r="R18" s="109"/>
    </x:row>
    <x:row r="19" ht="22" customHeight="1">
      <x:c r="A19" s="106"/>
      <x:c r="B19" s="107"/>
      <x:c r="C19" s="107"/>
      <x:c r="D19" s="107"/>
      <x:c r="E19" s="115"/>
      <x:c r="F19" s="107"/>
      <x:c r="G19" s="118"/>
      <x:c r="H19" s="124"/>
      <x:c r="I19" s="107"/>
      <x:c r="J19" s="130"/>
      <x:c r="K19" s="127" t="str">
        <x:f>IF(A19="","",MAX(0,INT(TODAY()-G19)))</x:f>
      </x:c>
      <x:c r="L19" s="127" t="str">
        <x:f>IF(A19="","",MIN(100,'Setup'!$E$5+IF(K19&lt;=6,'Setup'!$E$6,IF(K19&lt;=45,'Setup'!$E$7,IF(K19&lt;=90,'Setup'!$E$8,IF(K19&lt;=180,'Setup'!$E$9,'Setup'!$E$10))))+MIN(H19*'Setup'!$E$11,'Setup'!$E$12)+IF(I19="yes",'Setup'!$E$13,0)+IF(OR(F19="Estimate sent",F19="Quote sent",F19="Pending",F19="Follow up"),'Setup'!$E$14,0)+IF(OR(F19="Won",F19="Lost",F19="Closed"),'Setup'!$E$15,0)+IF(E19&gt;='Setup'!$E$16,'Setup'!$E$17,0)))</x:f>
      </x:c>
      <x:c r="M19" s="108" t="str">
        <x:f>IF(L19="","",IF(L19&gt;='Setup'!$E$18,"High",IF(L19&gt;='Setup'!$E$19,"Medium","Low")))</x:f>
      </x:c>
      <x:c r="N19" s="121" t="str">
        <x:f>IF(A19="","",IF(OR(F19="Won",F19="Lost",F19="Closed"),"",G19+IF(M19="High",'Setup'!$E$20,IF(M19="Medium",'Setup'!$E$21,'Setup'!$E$22))))</x:f>
      </x:c>
      <x:c r="O19" s="108" t="str">
        <x:f>IF(A19="","",IF(N19="","Closed",IF(N19&lt;TODAY(),"Overdue",IF(N19=TODAY(),"Due today","Scheduled"))))</x:f>
      </x:c>
      <x:c r="P19" s="133" t="str">
        <x:f>IF(A19="","",IF(OR(F19="Won",F19="Lost",F19="Closed"),"No follow-up needed",IF(M19="High","Personal follow-up now",IF(M19="Medium","Send helpful check-in","Add to nurture"))))</x:f>
      </x:c>
      <x:c r="Q19" s="107"/>
      <x:c r="R19" s="109"/>
    </x:row>
    <x:row r="20" ht="22" customHeight="1">
      <x:c r="A20" s="106"/>
      <x:c r="B20" s="107"/>
      <x:c r="C20" s="107"/>
      <x:c r="D20" s="107"/>
      <x:c r="E20" s="115"/>
      <x:c r="F20" s="107"/>
      <x:c r="G20" s="118"/>
      <x:c r="H20" s="124"/>
      <x:c r="I20" s="107"/>
      <x:c r="J20" s="130"/>
      <x:c r="K20" s="127" t="str">
        <x:f>IF(A20="","",MAX(0,INT(TODAY()-G20)))</x:f>
      </x:c>
      <x:c r="L20" s="127" t="str">
        <x:f>IF(A20="","",MIN(100,'Setup'!$E$5+IF(K20&lt;=6,'Setup'!$E$6,IF(K20&lt;=45,'Setup'!$E$7,IF(K20&lt;=90,'Setup'!$E$8,IF(K20&lt;=180,'Setup'!$E$9,'Setup'!$E$10))))+MIN(H20*'Setup'!$E$11,'Setup'!$E$12)+IF(I20="yes",'Setup'!$E$13,0)+IF(OR(F20="Estimate sent",F20="Quote sent",F20="Pending",F20="Follow up"),'Setup'!$E$14,0)+IF(OR(F20="Won",F20="Lost",F20="Closed"),'Setup'!$E$15,0)+IF(E20&gt;='Setup'!$E$16,'Setup'!$E$17,0)))</x:f>
      </x:c>
      <x:c r="M20" s="108" t="str">
        <x:f>IF(L20="","",IF(L20&gt;='Setup'!$E$18,"High",IF(L20&gt;='Setup'!$E$19,"Medium","Low")))</x:f>
      </x:c>
      <x:c r="N20" s="121" t="str">
        <x:f>IF(A20="","",IF(OR(F20="Won",F20="Lost",F20="Closed"),"",G20+IF(M20="High",'Setup'!$E$20,IF(M20="Medium",'Setup'!$E$21,'Setup'!$E$22))))</x:f>
      </x:c>
      <x:c r="O20" s="108" t="str">
        <x:f>IF(A20="","",IF(N20="","Closed",IF(N20&lt;TODAY(),"Overdue",IF(N20=TODAY(),"Due today","Scheduled"))))</x:f>
      </x:c>
      <x:c r="P20" s="133" t="str">
        <x:f>IF(A20="","",IF(OR(F20="Won",F20="Lost",F20="Closed"),"No follow-up needed",IF(M20="High","Personal follow-up now",IF(M20="Medium","Send helpful check-in","Add to nurture"))))</x:f>
      </x:c>
      <x:c r="Q20" s="107"/>
      <x:c r="R20" s="109"/>
    </x:row>
    <x:row r="21" ht="22" customHeight="1">
      <x:c r="A21" s="106"/>
      <x:c r="B21" s="107"/>
      <x:c r="C21" s="107"/>
      <x:c r="D21" s="107"/>
      <x:c r="E21" s="115"/>
      <x:c r="F21" s="107"/>
      <x:c r="G21" s="118"/>
      <x:c r="H21" s="124"/>
      <x:c r="I21" s="107"/>
      <x:c r="J21" s="130"/>
      <x:c r="K21" s="127" t="str">
        <x:f>IF(A21="","",MAX(0,INT(TODAY()-G21)))</x:f>
      </x:c>
      <x:c r="L21" s="127" t="str">
        <x:f>IF(A21="","",MIN(100,'Setup'!$E$5+IF(K21&lt;=6,'Setup'!$E$6,IF(K21&lt;=45,'Setup'!$E$7,IF(K21&lt;=90,'Setup'!$E$8,IF(K21&lt;=180,'Setup'!$E$9,'Setup'!$E$10))))+MIN(H21*'Setup'!$E$11,'Setup'!$E$12)+IF(I21="yes",'Setup'!$E$13,0)+IF(OR(F21="Estimate sent",F21="Quote sent",F21="Pending",F21="Follow up"),'Setup'!$E$14,0)+IF(OR(F21="Won",F21="Lost",F21="Closed"),'Setup'!$E$15,0)+IF(E21&gt;='Setup'!$E$16,'Setup'!$E$17,0)))</x:f>
      </x:c>
      <x:c r="M21" s="108" t="str">
        <x:f>IF(L21="","",IF(L21&gt;='Setup'!$E$18,"High",IF(L21&gt;='Setup'!$E$19,"Medium","Low")))</x:f>
      </x:c>
      <x:c r="N21" s="121" t="str">
        <x:f>IF(A21="","",IF(OR(F21="Won",F21="Lost",F21="Closed"),"",G21+IF(M21="High",'Setup'!$E$20,IF(M21="Medium",'Setup'!$E$21,'Setup'!$E$22))))</x:f>
      </x:c>
      <x:c r="O21" s="108" t="str">
        <x:f>IF(A21="","",IF(N21="","Closed",IF(N21&lt;TODAY(),"Overdue",IF(N21=TODAY(),"Due today","Scheduled"))))</x:f>
      </x:c>
      <x:c r="P21" s="133" t="str">
        <x:f>IF(A21="","",IF(OR(F21="Won",F21="Lost",F21="Closed"),"No follow-up needed",IF(M21="High","Personal follow-up now",IF(M21="Medium","Send helpful check-in","Add to nurture"))))</x:f>
      </x:c>
      <x:c r="Q21" s="107"/>
      <x:c r="R21" s="109"/>
    </x:row>
    <x:row r="22" ht="22" customHeight="1">
      <x:c r="A22" s="106"/>
      <x:c r="B22" s="107"/>
      <x:c r="C22" s="107"/>
      <x:c r="D22" s="107"/>
      <x:c r="E22" s="115"/>
      <x:c r="F22" s="107"/>
      <x:c r="G22" s="118"/>
      <x:c r="H22" s="124"/>
      <x:c r="I22" s="107"/>
      <x:c r="J22" s="130"/>
      <x:c r="K22" s="127" t="str">
        <x:f>IF(A22="","",MAX(0,INT(TODAY()-G22)))</x:f>
      </x:c>
      <x:c r="L22" s="127" t="str">
        <x:f>IF(A22="","",MIN(100,'Setup'!$E$5+IF(K22&lt;=6,'Setup'!$E$6,IF(K22&lt;=45,'Setup'!$E$7,IF(K22&lt;=90,'Setup'!$E$8,IF(K22&lt;=180,'Setup'!$E$9,'Setup'!$E$10))))+MIN(H22*'Setup'!$E$11,'Setup'!$E$12)+IF(I22="yes",'Setup'!$E$13,0)+IF(OR(F22="Estimate sent",F22="Quote sent",F22="Pending",F22="Follow up"),'Setup'!$E$14,0)+IF(OR(F22="Won",F22="Lost",F22="Closed"),'Setup'!$E$15,0)+IF(E22&gt;='Setup'!$E$16,'Setup'!$E$17,0)))</x:f>
      </x:c>
      <x:c r="M22" s="108" t="str">
        <x:f>IF(L22="","",IF(L22&gt;='Setup'!$E$18,"High",IF(L22&gt;='Setup'!$E$19,"Medium","Low")))</x:f>
      </x:c>
      <x:c r="N22" s="121" t="str">
        <x:f>IF(A22="","",IF(OR(F22="Won",F22="Lost",F22="Closed"),"",G22+IF(M22="High",'Setup'!$E$20,IF(M22="Medium",'Setup'!$E$21,'Setup'!$E$22))))</x:f>
      </x:c>
      <x:c r="O22" s="108" t="str">
        <x:f>IF(A22="","",IF(N22="","Closed",IF(N22&lt;TODAY(),"Overdue",IF(N22=TODAY(),"Due today","Scheduled"))))</x:f>
      </x:c>
      <x:c r="P22" s="133" t="str">
        <x:f>IF(A22="","",IF(OR(F22="Won",F22="Lost",F22="Closed"),"No follow-up needed",IF(M22="High","Personal follow-up now",IF(M22="Medium","Send helpful check-in","Add to nurture"))))</x:f>
      </x:c>
      <x:c r="Q22" s="107"/>
      <x:c r="R22" s="109"/>
    </x:row>
    <x:row r="23" ht="22" customHeight="1">
      <x:c r="A23" s="106"/>
      <x:c r="B23" s="107"/>
      <x:c r="C23" s="107"/>
      <x:c r="D23" s="107"/>
      <x:c r="E23" s="115"/>
      <x:c r="F23" s="107"/>
      <x:c r="G23" s="118"/>
      <x:c r="H23" s="124"/>
      <x:c r="I23" s="107"/>
      <x:c r="J23" s="130"/>
      <x:c r="K23" s="127" t="str">
        <x:f>IF(A23="","",MAX(0,INT(TODAY()-G23)))</x:f>
      </x:c>
      <x:c r="L23" s="127" t="str">
        <x:f>IF(A23="","",MIN(100,'Setup'!$E$5+IF(K23&lt;=6,'Setup'!$E$6,IF(K23&lt;=45,'Setup'!$E$7,IF(K23&lt;=90,'Setup'!$E$8,IF(K23&lt;=180,'Setup'!$E$9,'Setup'!$E$10))))+MIN(H23*'Setup'!$E$11,'Setup'!$E$12)+IF(I23="yes",'Setup'!$E$13,0)+IF(OR(F23="Estimate sent",F23="Quote sent",F23="Pending",F23="Follow up"),'Setup'!$E$14,0)+IF(OR(F23="Won",F23="Lost",F23="Closed"),'Setup'!$E$15,0)+IF(E23&gt;='Setup'!$E$16,'Setup'!$E$17,0)))</x:f>
      </x:c>
      <x:c r="M23" s="108" t="str">
        <x:f>IF(L23="","",IF(L23&gt;='Setup'!$E$18,"High",IF(L23&gt;='Setup'!$E$19,"Medium","Low")))</x:f>
      </x:c>
      <x:c r="N23" s="121" t="str">
        <x:f>IF(A23="","",IF(OR(F23="Won",F23="Lost",F23="Closed"),"",G23+IF(M23="High",'Setup'!$E$20,IF(M23="Medium",'Setup'!$E$21,'Setup'!$E$22))))</x:f>
      </x:c>
      <x:c r="O23" s="108" t="str">
        <x:f>IF(A23="","",IF(N23="","Closed",IF(N23&lt;TODAY(),"Overdue",IF(N23=TODAY(),"Due today","Scheduled"))))</x:f>
      </x:c>
      <x:c r="P23" s="133" t="str">
        <x:f>IF(A23="","",IF(OR(F23="Won",F23="Lost",F23="Closed"),"No follow-up needed",IF(M23="High","Personal follow-up now",IF(M23="Medium","Send helpful check-in","Add to nurture"))))</x:f>
      </x:c>
      <x:c r="Q23" s="107"/>
      <x:c r="R23" s="109"/>
    </x:row>
    <x:row r="24" ht="22" customHeight="1">
      <x:c r="A24" s="106"/>
      <x:c r="B24" s="107"/>
      <x:c r="C24" s="107"/>
      <x:c r="D24" s="107"/>
      <x:c r="E24" s="115"/>
      <x:c r="F24" s="107"/>
      <x:c r="G24" s="118"/>
      <x:c r="H24" s="124"/>
      <x:c r="I24" s="107"/>
      <x:c r="J24" s="130"/>
      <x:c r="K24" s="127" t="str">
        <x:f>IF(A24="","",MAX(0,INT(TODAY()-G24)))</x:f>
      </x:c>
      <x:c r="L24" s="127" t="str">
        <x:f>IF(A24="","",MIN(100,'Setup'!$E$5+IF(K24&lt;=6,'Setup'!$E$6,IF(K24&lt;=45,'Setup'!$E$7,IF(K24&lt;=90,'Setup'!$E$8,IF(K24&lt;=180,'Setup'!$E$9,'Setup'!$E$10))))+MIN(H24*'Setup'!$E$11,'Setup'!$E$12)+IF(I24="yes",'Setup'!$E$13,0)+IF(OR(F24="Estimate sent",F24="Quote sent",F24="Pending",F24="Follow up"),'Setup'!$E$14,0)+IF(OR(F24="Won",F24="Lost",F24="Closed"),'Setup'!$E$15,0)+IF(E24&gt;='Setup'!$E$16,'Setup'!$E$17,0)))</x:f>
      </x:c>
      <x:c r="M24" s="108" t="str">
        <x:f>IF(L24="","",IF(L24&gt;='Setup'!$E$18,"High",IF(L24&gt;='Setup'!$E$19,"Medium","Low")))</x:f>
      </x:c>
      <x:c r="N24" s="121" t="str">
        <x:f>IF(A24="","",IF(OR(F24="Won",F24="Lost",F24="Closed"),"",G24+IF(M24="High",'Setup'!$E$20,IF(M24="Medium",'Setup'!$E$21,'Setup'!$E$22))))</x:f>
      </x:c>
      <x:c r="O24" s="108" t="str">
        <x:f>IF(A24="","",IF(N24="","Closed",IF(N24&lt;TODAY(),"Overdue",IF(N24=TODAY(),"Due today","Scheduled"))))</x:f>
      </x:c>
      <x:c r="P24" s="133" t="str">
        <x:f>IF(A24="","",IF(OR(F24="Won",F24="Lost",F24="Closed"),"No follow-up needed",IF(M24="High","Personal follow-up now",IF(M24="Medium","Send helpful check-in","Add to nurture"))))</x:f>
      </x:c>
      <x:c r="Q24" s="107"/>
      <x:c r="R24" s="109"/>
    </x:row>
    <x:row r="25" ht="22" customHeight="1">
      <x:c r="A25" s="106"/>
      <x:c r="B25" s="107"/>
      <x:c r="C25" s="107"/>
      <x:c r="D25" s="107"/>
      <x:c r="E25" s="115"/>
      <x:c r="F25" s="107"/>
      <x:c r="G25" s="118"/>
      <x:c r="H25" s="124"/>
      <x:c r="I25" s="107"/>
      <x:c r="J25" s="130"/>
      <x:c r="K25" s="127" t="str">
        <x:f>IF(A25="","",MAX(0,INT(TODAY()-G25)))</x:f>
      </x:c>
      <x:c r="L25" s="127" t="str">
        <x:f>IF(A25="","",MIN(100,'Setup'!$E$5+IF(K25&lt;=6,'Setup'!$E$6,IF(K25&lt;=45,'Setup'!$E$7,IF(K25&lt;=90,'Setup'!$E$8,IF(K25&lt;=180,'Setup'!$E$9,'Setup'!$E$10))))+MIN(H25*'Setup'!$E$11,'Setup'!$E$12)+IF(I25="yes",'Setup'!$E$13,0)+IF(OR(F25="Estimate sent",F25="Quote sent",F25="Pending",F25="Follow up"),'Setup'!$E$14,0)+IF(OR(F25="Won",F25="Lost",F25="Closed"),'Setup'!$E$15,0)+IF(E25&gt;='Setup'!$E$16,'Setup'!$E$17,0)))</x:f>
      </x:c>
      <x:c r="M25" s="108" t="str">
        <x:f>IF(L25="","",IF(L25&gt;='Setup'!$E$18,"High",IF(L25&gt;='Setup'!$E$19,"Medium","Low")))</x:f>
      </x:c>
      <x:c r="N25" s="121" t="str">
        <x:f>IF(A25="","",IF(OR(F25="Won",F25="Lost",F25="Closed"),"",G25+IF(M25="High",'Setup'!$E$20,IF(M25="Medium",'Setup'!$E$21,'Setup'!$E$22))))</x:f>
      </x:c>
      <x:c r="O25" s="108" t="str">
        <x:f>IF(A25="","",IF(N25="","Closed",IF(N25&lt;TODAY(),"Overdue",IF(N25=TODAY(),"Due today","Scheduled"))))</x:f>
      </x:c>
      <x:c r="P25" s="133" t="str">
        <x:f>IF(A25="","",IF(OR(F25="Won",F25="Lost",F25="Closed"),"No follow-up needed",IF(M25="High","Personal follow-up now",IF(M25="Medium","Send helpful check-in","Add to nurture"))))</x:f>
      </x:c>
      <x:c r="Q25" s="107"/>
      <x:c r="R25" s="109"/>
    </x:row>
    <x:row r="26" ht="22" customHeight="1">
      <x:c r="A26" s="106"/>
      <x:c r="B26" s="107"/>
      <x:c r="C26" s="107"/>
      <x:c r="D26" s="107"/>
      <x:c r="E26" s="115"/>
      <x:c r="F26" s="107"/>
      <x:c r="G26" s="118"/>
      <x:c r="H26" s="124"/>
      <x:c r="I26" s="107"/>
      <x:c r="J26" s="130"/>
      <x:c r="K26" s="127" t="str">
        <x:f>IF(A26="","",MAX(0,INT(TODAY()-G26)))</x:f>
      </x:c>
      <x:c r="L26" s="127" t="str">
        <x:f>IF(A26="","",MIN(100,'Setup'!$E$5+IF(K26&lt;=6,'Setup'!$E$6,IF(K26&lt;=45,'Setup'!$E$7,IF(K26&lt;=90,'Setup'!$E$8,IF(K26&lt;=180,'Setup'!$E$9,'Setup'!$E$10))))+MIN(H26*'Setup'!$E$11,'Setup'!$E$12)+IF(I26="yes",'Setup'!$E$13,0)+IF(OR(F26="Estimate sent",F26="Quote sent",F26="Pending",F26="Follow up"),'Setup'!$E$14,0)+IF(OR(F26="Won",F26="Lost",F26="Closed"),'Setup'!$E$15,0)+IF(E26&gt;='Setup'!$E$16,'Setup'!$E$17,0)))</x:f>
      </x:c>
      <x:c r="M26" s="108" t="str">
        <x:f>IF(L26="","",IF(L26&gt;='Setup'!$E$18,"High",IF(L26&gt;='Setup'!$E$19,"Medium","Low")))</x:f>
      </x:c>
      <x:c r="N26" s="121" t="str">
        <x:f>IF(A26="","",IF(OR(F26="Won",F26="Lost",F26="Closed"),"",G26+IF(M26="High",'Setup'!$E$20,IF(M26="Medium",'Setup'!$E$21,'Setup'!$E$22))))</x:f>
      </x:c>
      <x:c r="O26" s="108" t="str">
        <x:f>IF(A26="","",IF(N26="","Closed",IF(N26&lt;TODAY(),"Overdue",IF(N26=TODAY(),"Due today","Scheduled"))))</x:f>
      </x:c>
      <x:c r="P26" s="133" t="str">
        <x:f>IF(A26="","",IF(OR(F26="Won",F26="Lost",F26="Closed"),"No follow-up needed",IF(M26="High","Personal follow-up now",IF(M26="Medium","Send helpful check-in","Add to nurture"))))</x:f>
      </x:c>
      <x:c r="Q26" s="107"/>
      <x:c r="R26" s="109"/>
    </x:row>
    <x:row r="27" ht="22" customHeight="1">
      <x:c r="A27" s="106"/>
      <x:c r="B27" s="107"/>
      <x:c r="C27" s="107"/>
      <x:c r="D27" s="107"/>
      <x:c r="E27" s="115"/>
      <x:c r="F27" s="107"/>
      <x:c r="G27" s="118"/>
      <x:c r="H27" s="124"/>
      <x:c r="I27" s="107"/>
      <x:c r="J27" s="130"/>
      <x:c r="K27" s="127" t="str">
        <x:f>IF(A27="","",MAX(0,INT(TODAY()-G27)))</x:f>
      </x:c>
      <x:c r="L27" s="127" t="str">
        <x:f>IF(A27="","",MIN(100,'Setup'!$E$5+IF(K27&lt;=6,'Setup'!$E$6,IF(K27&lt;=45,'Setup'!$E$7,IF(K27&lt;=90,'Setup'!$E$8,IF(K27&lt;=180,'Setup'!$E$9,'Setup'!$E$10))))+MIN(H27*'Setup'!$E$11,'Setup'!$E$12)+IF(I27="yes",'Setup'!$E$13,0)+IF(OR(F27="Estimate sent",F27="Quote sent",F27="Pending",F27="Follow up"),'Setup'!$E$14,0)+IF(OR(F27="Won",F27="Lost",F27="Closed"),'Setup'!$E$15,0)+IF(E27&gt;='Setup'!$E$16,'Setup'!$E$17,0)))</x:f>
      </x:c>
      <x:c r="M27" s="108" t="str">
        <x:f>IF(L27="","",IF(L27&gt;='Setup'!$E$18,"High",IF(L27&gt;='Setup'!$E$19,"Medium","Low")))</x:f>
      </x:c>
      <x:c r="N27" s="121" t="str">
        <x:f>IF(A27="","",IF(OR(F27="Won",F27="Lost",F27="Closed"),"",G27+IF(M27="High",'Setup'!$E$20,IF(M27="Medium",'Setup'!$E$21,'Setup'!$E$22))))</x:f>
      </x:c>
      <x:c r="O27" s="108" t="str">
        <x:f>IF(A27="","",IF(N27="","Closed",IF(N27&lt;TODAY(),"Overdue",IF(N27=TODAY(),"Due today","Scheduled"))))</x:f>
      </x:c>
      <x:c r="P27" s="133" t="str">
        <x:f>IF(A27="","",IF(OR(F27="Won",F27="Lost",F27="Closed"),"No follow-up needed",IF(M27="High","Personal follow-up now",IF(M27="Medium","Send helpful check-in","Add to nurture"))))</x:f>
      </x:c>
      <x:c r="Q27" s="107"/>
      <x:c r="R27" s="109"/>
    </x:row>
    <x:row r="28" ht="22" customHeight="1">
      <x:c r="A28" s="106"/>
      <x:c r="B28" s="107"/>
      <x:c r="C28" s="107"/>
      <x:c r="D28" s="107"/>
      <x:c r="E28" s="115"/>
      <x:c r="F28" s="107"/>
      <x:c r="G28" s="118"/>
      <x:c r="H28" s="124"/>
      <x:c r="I28" s="107"/>
      <x:c r="J28" s="130"/>
      <x:c r="K28" s="127" t="str">
        <x:f>IF(A28="","",MAX(0,INT(TODAY()-G28)))</x:f>
      </x:c>
      <x:c r="L28" s="127" t="str">
        <x:f>IF(A28="","",MIN(100,'Setup'!$E$5+IF(K28&lt;=6,'Setup'!$E$6,IF(K28&lt;=45,'Setup'!$E$7,IF(K28&lt;=90,'Setup'!$E$8,IF(K28&lt;=180,'Setup'!$E$9,'Setup'!$E$10))))+MIN(H28*'Setup'!$E$11,'Setup'!$E$12)+IF(I28="yes",'Setup'!$E$13,0)+IF(OR(F28="Estimate sent",F28="Quote sent",F28="Pending",F28="Follow up"),'Setup'!$E$14,0)+IF(OR(F28="Won",F28="Lost",F28="Closed"),'Setup'!$E$15,0)+IF(E28&gt;='Setup'!$E$16,'Setup'!$E$17,0)))</x:f>
      </x:c>
      <x:c r="M28" s="108" t="str">
        <x:f>IF(L28="","",IF(L28&gt;='Setup'!$E$18,"High",IF(L28&gt;='Setup'!$E$19,"Medium","Low")))</x:f>
      </x:c>
      <x:c r="N28" s="121" t="str">
        <x:f>IF(A28="","",IF(OR(F28="Won",F28="Lost",F28="Closed"),"",G28+IF(M28="High",'Setup'!$E$20,IF(M28="Medium",'Setup'!$E$21,'Setup'!$E$22))))</x:f>
      </x:c>
      <x:c r="O28" s="108" t="str">
        <x:f>IF(A28="","",IF(N28="","Closed",IF(N28&lt;TODAY(),"Overdue",IF(N28=TODAY(),"Due today","Scheduled"))))</x:f>
      </x:c>
      <x:c r="P28" s="133" t="str">
        <x:f>IF(A28="","",IF(OR(F28="Won",F28="Lost",F28="Closed"),"No follow-up needed",IF(M28="High","Personal follow-up now",IF(M28="Medium","Send helpful check-in","Add to nurture"))))</x:f>
      </x:c>
      <x:c r="Q28" s="107"/>
      <x:c r="R28" s="109"/>
    </x:row>
    <x:row r="29" ht="22" customHeight="1">
      <x:c r="A29" s="106"/>
      <x:c r="B29" s="107"/>
      <x:c r="C29" s="107"/>
      <x:c r="D29" s="107"/>
      <x:c r="E29" s="115"/>
      <x:c r="F29" s="107"/>
      <x:c r="G29" s="118"/>
      <x:c r="H29" s="124"/>
      <x:c r="I29" s="107"/>
      <x:c r="J29" s="130"/>
      <x:c r="K29" s="127" t="str">
        <x:f>IF(A29="","",MAX(0,INT(TODAY()-G29)))</x:f>
      </x:c>
      <x:c r="L29" s="127" t="str">
        <x:f>IF(A29="","",MIN(100,'Setup'!$E$5+IF(K29&lt;=6,'Setup'!$E$6,IF(K29&lt;=45,'Setup'!$E$7,IF(K29&lt;=90,'Setup'!$E$8,IF(K29&lt;=180,'Setup'!$E$9,'Setup'!$E$10))))+MIN(H29*'Setup'!$E$11,'Setup'!$E$12)+IF(I29="yes",'Setup'!$E$13,0)+IF(OR(F29="Estimate sent",F29="Quote sent",F29="Pending",F29="Follow up"),'Setup'!$E$14,0)+IF(OR(F29="Won",F29="Lost",F29="Closed"),'Setup'!$E$15,0)+IF(E29&gt;='Setup'!$E$16,'Setup'!$E$17,0)))</x:f>
      </x:c>
      <x:c r="M29" s="108" t="str">
        <x:f>IF(L29="","",IF(L29&gt;='Setup'!$E$18,"High",IF(L29&gt;='Setup'!$E$19,"Medium","Low")))</x:f>
      </x:c>
      <x:c r="N29" s="121" t="str">
        <x:f>IF(A29="","",IF(OR(F29="Won",F29="Lost",F29="Closed"),"",G29+IF(M29="High",'Setup'!$E$20,IF(M29="Medium",'Setup'!$E$21,'Setup'!$E$22))))</x:f>
      </x:c>
      <x:c r="O29" s="108" t="str">
        <x:f>IF(A29="","",IF(N29="","Closed",IF(N29&lt;TODAY(),"Overdue",IF(N29=TODAY(),"Due today","Scheduled"))))</x:f>
      </x:c>
      <x:c r="P29" s="133" t="str">
        <x:f>IF(A29="","",IF(OR(F29="Won",F29="Lost",F29="Closed"),"No follow-up needed",IF(M29="High","Personal follow-up now",IF(M29="Medium","Send helpful check-in","Add to nurture"))))</x:f>
      </x:c>
      <x:c r="Q29" s="107"/>
      <x:c r="R29" s="109"/>
    </x:row>
    <x:row r="30" ht="22" customHeight="1">
      <x:c r="A30" s="106"/>
      <x:c r="B30" s="107"/>
      <x:c r="C30" s="107"/>
      <x:c r="D30" s="107"/>
      <x:c r="E30" s="115"/>
      <x:c r="F30" s="107"/>
      <x:c r="G30" s="118"/>
      <x:c r="H30" s="124"/>
      <x:c r="I30" s="107"/>
      <x:c r="J30" s="130"/>
      <x:c r="K30" s="127" t="str">
        <x:f>IF(A30="","",MAX(0,INT(TODAY()-G30)))</x:f>
      </x:c>
      <x:c r="L30" s="127" t="str">
        <x:f>IF(A30="","",MIN(100,'Setup'!$E$5+IF(K30&lt;=6,'Setup'!$E$6,IF(K30&lt;=45,'Setup'!$E$7,IF(K30&lt;=90,'Setup'!$E$8,IF(K30&lt;=180,'Setup'!$E$9,'Setup'!$E$10))))+MIN(H30*'Setup'!$E$11,'Setup'!$E$12)+IF(I30="yes",'Setup'!$E$13,0)+IF(OR(F30="Estimate sent",F30="Quote sent",F30="Pending",F30="Follow up"),'Setup'!$E$14,0)+IF(OR(F30="Won",F30="Lost",F30="Closed"),'Setup'!$E$15,0)+IF(E30&gt;='Setup'!$E$16,'Setup'!$E$17,0)))</x:f>
      </x:c>
      <x:c r="M30" s="108" t="str">
        <x:f>IF(L30="","",IF(L30&gt;='Setup'!$E$18,"High",IF(L30&gt;='Setup'!$E$19,"Medium","Low")))</x:f>
      </x:c>
      <x:c r="N30" s="121" t="str">
        <x:f>IF(A30="","",IF(OR(F30="Won",F30="Lost",F30="Closed"),"",G30+IF(M30="High",'Setup'!$E$20,IF(M30="Medium",'Setup'!$E$21,'Setup'!$E$22))))</x:f>
      </x:c>
      <x:c r="O30" s="108" t="str">
        <x:f>IF(A30="","",IF(N30="","Closed",IF(N30&lt;TODAY(),"Overdue",IF(N30=TODAY(),"Due today","Scheduled"))))</x:f>
      </x:c>
      <x:c r="P30" s="133" t="str">
        <x:f>IF(A30="","",IF(OR(F30="Won",F30="Lost",F30="Closed"),"No follow-up needed",IF(M30="High","Personal follow-up now",IF(M30="Medium","Send helpful check-in","Add to nurture"))))</x:f>
      </x:c>
      <x:c r="Q30" s="107"/>
      <x:c r="R30" s="109"/>
    </x:row>
    <x:row r="31" ht="22" customHeight="1">
      <x:c r="A31" s="106"/>
      <x:c r="B31" s="107"/>
      <x:c r="C31" s="107"/>
      <x:c r="D31" s="107"/>
      <x:c r="E31" s="115"/>
      <x:c r="F31" s="107"/>
      <x:c r="G31" s="118"/>
      <x:c r="H31" s="124"/>
      <x:c r="I31" s="107"/>
      <x:c r="J31" s="130"/>
      <x:c r="K31" s="127" t="str">
        <x:f>IF(A31="","",MAX(0,INT(TODAY()-G31)))</x:f>
      </x:c>
      <x:c r="L31" s="127" t="str">
        <x:f>IF(A31="","",MIN(100,'Setup'!$E$5+IF(K31&lt;=6,'Setup'!$E$6,IF(K31&lt;=45,'Setup'!$E$7,IF(K31&lt;=90,'Setup'!$E$8,IF(K31&lt;=180,'Setup'!$E$9,'Setup'!$E$10))))+MIN(H31*'Setup'!$E$11,'Setup'!$E$12)+IF(I31="yes",'Setup'!$E$13,0)+IF(OR(F31="Estimate sent",F31="Quote sent",F31="Pending",F31="Follow up"),'Setup'!$E$14,0)+IF(OR(F31="Won",F31="Lost",F31="Closed"),'Setup'!$E$15,0)+IF(E31&gt;='Setup'!$E$16,'Setup'!$E$17,0)))</x:f>
      </x:c>
      <x:c r="M31" s="108" t="str">
        <x:f>IF(L31="","",IF(L31&gt;='Setup'!$E$18,"High",IF(L31&gt;='Setup'!$E$19,"Medium","Low")))</x:f>
      </x:c>
      <x:c r="N31" s="121" t="str">
        <x:f>IF(A31="","",IF(OR(F31="Won",F31="Lost",F31="Closed"),"",G31+IF(M31="High",'Setup'!$E$20,IF(M31="Medium",'Setup'!$E$21,'Setup'!$E$22))))</x:f>
      </x:c>
      <x:c r="O31" s="108" t="str">
        <x:f>IF(A31="","",IF(N31="","Closed",IF(N31&lt;TODAY(),"Overdue",IF(N31=TODAY(),"Due today","Scheduled"))))</x:f>
      </x:c>
      <x:c r="P31" s="133" t="str">
        <x:f>IF(A31="","",IF(OR(F31="Won",F31="Lost",F31="Closed"),"No follow-up needed",IF(M31="High","Personal follow-up now",IF(M31="Medium","Send helpful check-in","Add to nurture"))))</x:f>
      </x:c>
      <x:c r="Q31" s="107"/>
      <x:c r="R31" s="109"/>
    </x:row>
    <x:row r="32" ht="22" customHeight="1">
      <x:c r="A32" s="106"/>
      <x:c r="B32" s="107"/>
      <x:c r="C32" s="107"/>
      <x:c r="D32" s="107"/>
      <x:c r="E32" s="115"/>
      <x:c r="F32" s="107"/>
      <x:c r="G32" s="118"/>
      <x:c r="H32" s="124"/>
      <x:c r="I32" s="107"/>
      <x:c r="J32" s="130"/>
      <x:c r="K32" s="127" t="str">
        <x:f>IF(A32="","",MAX(0,INT(TODAY()-G32)))</x:f>
      </x:c>
      <x:c r="L32" s="127" t="str">
        <x:f>IF(A32="","",MIN(100,'Setup'!$E$5+IF(K32&lt;=6,'Setup'!$E$6,IF(K32&lt;=45,'Setup'!$E$7,IF(K32&lt;=90,'Setup'!$E$8,IF(K32&lt;=180,'Setup'!$E$9,'Setup'!$E$10))))+MIN(H32*'Setup'!$E$11,'Setup'!$E$12)+IF(I32="yes",'Setup'!$E$13,0)+IF(OR(F32="Estimate sent",F32="Quote sent",F32="Pending",F32="Follow up"),'Setup'!$E$14,0)+IF(OR(F32="Won",F32="Lost",F32="Closed"),'Setup'!$E$15,0)+IF(E32&gt;='Setup'!$E$16,'Setup'!$E$17,0)))</x:f>
      </x:c>
      <x:c r="M32" s="108" t="str">
        <x:f>IF(L32="","",IF(L32&gt;='Setup'!$E$18,"High",IF(L32&gt;='Setup'!$E$19,"Medium","Low")))</x:f>
      </x:c>
      <x:c r="N32" s="121" t="str">
        <x:f>IF(A32="","",IF(OR(F32="Won",F32="Lost",F32="Closed"),"",G32+IF(M32="High",'Setup'!$E$20,IF(M32="Medium",'Setup'!$E$21,'Setup'!$E$22))))</x:f>
      </x:c>
      <x:c r="O32" s="108" t="str">
        <x:f>IF(A32="","",IF(N32="","Closed",IF(N32&lt;TODAY(),"Overdue",IF(N32=TODAY(),"Due today","Scheduled"))))</x:f>
      </x:c>
      <x:c r="P32" s="133" t="str">
        <x:f>IF(A32="","",IF(OR(F32="Won",F32="Lost",F32="Closed"),"No follow-up needed",IF(M32="High","Personal follow-up now",IF(M32="Medium","Send helpful check-in","Add to nurture"))))</x:f>
      </x:c>
      <x:c r="Q32" s="107"/>
      <x:c r="R32" s="109"/>
    </x:row>
    <x:row r="33" ht="22" customHeight="1">
      <x:c r="A33" s="106"/>
      <x:c r="B33" s="107"/>
      <x:c r="C33" s="107"/>
      <x:c r="D33" s="107"/>
      <x:c r="E33" s="115"/>
      <x:c r="F33" s="107"/>
      <x:c r="G33" s="118"/>
      <x:c r="H33" s="124"/>
      <x:c r="I33" s="107"/>
      <x:c r="J33" s="130"/>
      <x:c r="K33" s="127" t="str">
        <x:f>IF(A33="","",MAX(0,INT(TODAY()-G33)))</x:f>
      </x:c>
      <x:c r="L33" s="127" t="str">
        <x:f>IF(A33="","",MIN(100,'Setup'!$E$5+IF(K33&lt;=6,'Setup'!$E$6,IF(K33&lt;=45,'Setup'!$E$7,IF(K33&lt;=90,'Setup'!$E$8,IF(K33&lt;=180,'Setup'!$E$9,'Setup'!$E$10))))+MIN(H33*'Setup'!$E$11,'Setup'!$E$12)+IF(I33="yes",'Setup'!$E$13,0)+IF(OR(F33="Estimate sent",F33="Quote sent",F33="Pending",F33="Follow up"),'Setup'!$E$14,0)+IF(OR(F33="Won",F33="Lost",F33="Closed"),'Setup'!$E$15,0)+IF(E33&gt;='Setup'!$E$16,'Setup'!$E$17,0)))</x:f>
      </x:c>
      <x:c r="M33" s="108" t="str">
        <x:f>IF(L33="","",IF(L33&gt;='Setup'!$E$18,"High",IF(L33&gt;='Setup'!$E$19,"Medium","Low")))</x:f>
      </x:c>
      <x:c r="N33" s="121" t="str">
        <x:f>IF(A33="","",IF(OR(F33="Won",F33="Lost",F33="Closed"),"",G33+IF(M33="High",'Setup'!$E$20,IF(M33="Medium",'Setup'!$E$21,'Setup'!$E$22))))</x:f>
      </x:c>
      <x:c r="O33" s="108" t="str">
        <x:f>IF(A33="","",IF(N33="","Closed",IF(N33&lt;TODAY(),"Overdue",IF(N33=TODAY(),"Due today","Scheduled"))))</x:f>
      </x:c>
      <x:c r="P33" s="133" t="str">
        <x:f>IF(A33="","",IF(OR(F33="Won",F33="Lost",F33="Closed"),"No follow-up needed",IF(M33="High","Personal follow-up now",IF(M33="Medium","Send helpful check-in","Add to nurture"))))</x:f>
      </x:c>
      <x:c r="Q33" s="107"/>
      <x:c r="R33" s="109"/>
    </x:row>
    <x:row r="34" ht="22" customHeight="1">
      <x:c r="A34" s="106"/>
      <x:c r="B34" s="107"/>
      <x:c r="C34" s="107"/>
      <x:c r="D34" s="107"/>
      <x:c r="E34" s="115"/>
      <x:c r="F34" s="107"/>
      <x:c r="G34" s="118"/>
      <x:c r="H34" s="124"/>
      <x:c r="I34" s="107"/>
      <x:c r="J34" s="130"/>
      <x:c r="K34" s="127" t="str">
        <x:f>IF(A34="","",MAX(0,INT(TODAY()-G34)))</x:f>
      </x:c>
      <x:c r="L34" s="127" t="str">
        <x:f>IF(A34="","",MIN(100,'Setup'!$E$5+IF(K34&lt;=6,'Setup'!$E$6,IF(K34&lt;=45,'Setup'!$E$7,IF(K34&lt;=90,'Setup'!$E$8,IF(K34&lt;=180,'Setup'!$E$9,'Setup'!$E$10))))+MIN(H34*'Setup'!$E$11,'Setup'!$E$12)+IF(I34="yes",'Setup'!$E$13,0)+IF(OR(F34="Estimate sent",F34="Quote sent",F34="Pending",F34="Follow up"),'Setup'!$E$14,0)+IF(OR(F34="Won",F34="Lost",F34="Closed"),'Setup'!$E$15,0)+IF(E34&gt;='Setup'!$E$16,'Setup'!$E$17,0)))</x:f>
      </x:c>
      <x:c r="M34" s="108" t="str">
        <x:f>IF(L34="","",IF(L34&gt;='Setup'!$E$18,"High",IF(L34&gt;='Setup'!$E$19,"Medium","Low")))</x:f>
      </x:c>
      <x:c r="N34" s="121" t="str">
        <x:f>IF(A34="","",IF(OR(F34="Won",F34="Lost",F34="Closed"),"",G34+IF(M34="High",'Setup'!$E$20,IF(M34="Medium",'Setup'!$E$21,'Setup'!$E$22))))</x:f>
      </x:c>
      <x:c r="O34" s="108" t="str">
        <x:f>IF(A34="","",IF(N34="","Closed",IF(N34&lt;TODAY(),"Overdue",IF(N34=TODAY(),"Due today","Scheduled"))))</x:f>
      </x:c>
      <x:c r="P34" s="133" t="str">
        <x:f>IF(A34="","",IF(OR(F34="Won",F34="Lost",F34="Closed"),"No follow-up needed",IF(M34="High","Personal follow-up now",IF(M34="Medium","Send helpful check-in","Add to nurture"))))</x:f>
      </x:c>
      <x:c r="Q34" s="107"/>
      <x:c r="R34" s="109"/>
    </x:row>
    <x:row r="35" ht="22" customHeight="1">
      <x:c r="A35" s="106"/>
      <x:c r="B35" s="107"/>
      <x:c r="C35" s="107"/>
      <x:c r="D35" s="107"/>
      <x:c r="E35" s="115"/>
      <x:c r="F35" s="107"/>
      <x:c r="G35" s="118"/>
      <x:c r="H35" s="124"/>
      <x:c r="I35" s="107"/>
      <x:c r="J35" s="130"/>
      <x:c r="K35" s="127" t="str">
        <x:f>IF(A35="","",MAX(0,INT(TODAY()-G35)))</x:f>
      </x:c>
      <x:c r="L35" s="127" t="str">
        <x:f>IF(A35="","",MIN(100,'Setup'!$E$5+IF(K35&lt;=6,'Setup'!$E$6,IF(K35&lt;=45,'Setup'!$E$7,IF(K35&lt;=90,'Setup'!$E$8,IF(K35&lt;=180,'Setup'!$E$9,'Setup'!$E$10))))+MIN(H35*'Setup'!$E$11,'Setup'!$E$12)+IF(I35="yes",'Setup'!$E$13,0)+IF(OR(F35="Estimate sent",F35="Quote sent",F35="Pending",F35="Follow up"),'Setup'!$E$14,0)+IF(OR(F35="Won",F35="Lost",F35="Closed"),'Setup'!$E$15,0)+IF(E35&gt;='Setup'!$E$16,'Setup'!$E$17,0)))</x:f>
      </x:c>
      <x:c r="M35" s="108" t="str">
        <x:f>IF(L35="","",IF(L35&gt;='Setup'!$E$18,"High",IF(L35&gt;='Setup'!$E$19,"Medium","Low")))</x:f>
      </x:c>
      <x:c r="N35" s="121" t="str">
        <x:f>IF(A35="","",IF(OR(F35="Won",F35="Lost",F35="Closed"),"",G35+IF(M35="High",'Setup'!$E$20,IF(M35="Medium",'Setup'!$E$21,'Setup'!$E$22))))</x:f>
      </x:c>
      <x:c r="O35" s="108" t="str">
        <x:f>IF(A35="","",IF(N35="","Closed",IF(N35&lt;TODAY(),"Overdue",IF(N35=TODAY(),"Due today","Scheduled"))))</x:f>
      </x:c>
      <x:c r="P35" s="133" t="str">
        <x:f>IF(A35="","",IF(OR(F35="Won",F35="Lost",F35="Closed"),"No follow-up needed",IF(M35="High","Personal follow-up now",IF(M35="Medium","Send helpful check-in","Add to nurture"))))</x:f>
      </x:c>
      <x:c r="Q35" s="107"/>
      <x:c r="R35" s="109"/>
    </x:row>
    <x:row r="36" ht="22" customHeight="1">
      <x:c r="A36" s="106"/>
      <x:c r="B36" s="107"/>
      <x:c r="C36" s="107"/>
      <x:c r="D36" s="107"/>
      <x:c r="E36" s="115"/>
      <x:c r="F36" s="107"/>
      <x:c r="G36" s="118"/>
      <x:c r="H36" s="124"/>
      <x:c r="I36" s="107"/>
      <x:c r="J36" s="130"/>
      <x:c r="K36" s="127" t="str">
        <x:f>IF(A36="","",MAX(0,INT(TODAY()-G36)))</x:f>
      </x:c>
      <x:c r="L36" s="127" t="str">
        <x:f>IF(A36="","",MIN(100,'Setup'!$E$5+IF(K36&lt;=6,'Setup'!$E$6,IF(K36&lt;=45,'Setup'!$E$7,IF(K36&lt;=90,'Setup'!$E$8,IF(K36&lt;=180,'Setup'!$E$9,'Setup'!$E$10))))+MIN(H36*'Setup'!$E$11,'Setup'!$E$12)+IF(I36="yes",'Setup'!$E$13,0)+IF(OR(F36="Estimate sent",F36="Quote sent",F36="Pending",F36="Follow up"),'Setup'!$E$14,0)+IF(OR(F36="Won",F36="Lost",F36="Closed"),'Setup'!$E$15,0)+IF(E36&gt;='Setup'!$E$16,'Setup'!$E$17,0)))</x:f>
      </x:c>
      <x:c r="M36" s="108" t="str">
        <x:f>IF(L36="","",IF(L36&gt;='Setup'!$E$18,"High",IF(L36&gt;='Setup'!$E$19,"Medium","Low")))</x:f>
      </x:c>
      <x:c r="N36" s="121" t="str">
        <x:f>IF(A36="","",IF(OR(F36="Won",F36="Lost",F36="Closed"),"",G36+IF(M36="High",'Setup'!$E$20,IF(M36="Medium",'Setup'!$E$21,'Setup'!$E$22))))</x:f>
      </x:c>
      <x:c r="O36" s="108" t="str">
        <x:f>IF(A36="","",IF(N36="","Closed",IF(N36&lt;TODAY(),"Overdue",IF(N36=TODAY(),"Due today","Scheduled"))))</x:f>
      </x:c>
      <x:c r="P36" s="133" t="str">
        <x:f>IF(A36="","",IF(OR(F36="Won",F36="Lost",F36="Closed"),"No follow-up needed",IF(M36="High","Personal follow-up now",IF(M36="Medium","Send helpful check-in","Add to nurture"))))</x:f>
      </x:c>
      <x:c r="Q36" s="107"/>
      <x:c r="R36" s="109"/>
    </x:row>
    <x:row r="37" ht="22" customHeight="1">
      <x:c r="A37" s="106"/>
      <x:c r="B37" s="107"/>
      <x:c r="C37" s="107"/>
      <x:c r="D37" s="107"/>
      <x:c r="E37" s="115"/>
      <x:c r="F37" s="107"/>
      <x:c r="G37" s="118"/>
      <x:c r="H37" s="124"/>
      <x:c r="I37" s="107"/>
      <x:c r="J37" s="130"/>
      <x:c r="K37" s="127" t="str">
        <x:f>IF(A37="","",MAX(0,INT(TODAY()-G37)))</x:f>
      </x:c>
      <x:c r="L37" s="127" t="str">
        <x:f>IF(A37="","",MIN(100,'Setup'!$E$5+IF(K37&lt;=6,'Setup'!$E$6,IF(K37&lt;=45,'Setup'!$E$7,IF(K37&lt;=90,'Setup'!$E$8,IF(K37&lt;=180,'Setup'!$E$9,'Setup'!$E$10))))+MIN(H37*'Setup'!$E$11,'Setup'!$E$12)+IF(I37="yes",'Setup'!$E$13,0)+IF(OR(F37="Estimate sent",F37="Quote sent",F37="Pending",F37="Follow up"),'Setup'!$E$14,0)+IF(OR(F37="Won",F37="Lost",F37="Closed"),'Setup'!$E$15,0)+IF(E37&gt;='Setup'!$E$16,'Setup'!$E$17,0)))</x:f>
      </x:c>
      <x:c r="M37" s="108" t="str">
        <x:f>IF(L37="","",IF(L37&gt;='Setup'!$E$18,"High",IF(L37&gt;='Setup'!$E$19,"Medium","Low")))</x:f>
      </x:c>
      <x:c r="N37" s="121" t="str">
        <x:f>IF(A37="","",IF(OR(F37="Won",F37="Lost",F37="Closed"),"",G37+IF(M37="High",'Setup'!$E$20,IF(M37="Medium",'Setup'!$E$21,'Setup'!$E$22))))</x:f>
      </x:c>
      <x:c r="O37" s="108" t="str">
        <x:f>IF(A37="","",IF(N37="","Closed",IF(N37&lt;TODAY(),"Overdue",IF(N37=TODAY(),"Due today","Scheduled"))))</x:f>
      </x:c>
      <x:c r="P37" s="133" t="str">
        <x:f>IF(A37="","",IF(OR(F37="Won",F37="Lost",F37="Closed"),"No follow-up needed",IF(M37="High","Personal follow-up now",IF(M37="Medium","Send helpful check-in","Add to nurture"))))</x:f>
      </x:c>
      <x:c r="Q37" s="107"/>
      <x:c r="R37" s="109"/>
    </x:row>
    <x:row r="38" ht="22" customHeight="1">
      <x:c r="A38" s="106"/>
      <x:c r="B38" s="107"/>
      <x:c r="C38" s="107"/>
      <x:c r="D38" s="107"/>
      <x:c r="E38" s="115"/>
      <x:c r="F38" s="107"/>
      <x:c r="G38" s="118"/>
      <x:c r="H38" s="124"/>
      <x:c r="I38" s="107"/>
      <x:c r="J38" s="130"/>
      <x:c r="K38" s="127" t="str">
        <x:f>IF(A38="","",MAX(0,INT(TODAY()-G38)))</x:f>
      </x:c>
      <x:c r="L38" s="127" t="str">
        <x:f>IF(A38="","",MIN(100,'Setup'!$E$5+IF(K38&lt;=6,'Setup'!$E$6,IF(K38&lt;=45,'Setup'!$E$7,IF(K38&lt;=90,'Setup'!$E$8,IF(K38&lt;=180,'Setup'!$E$9,'Setup'!$E$10))))+MIN(H38*'Setup'!$E$11,'Setup'!$E$12)+IF(I38="yes",'Setup'!$E$13,0)+IF(OR(F38="Estimate sent",F38="Quote sent",F38="Pending",F38="Follow up"),'Setup'!$E$14,0)+IF(OR(F38="Won",F38="Lost",F38="Closed"),'Setup'!$E$15,0)+IF(E38&gt;='Setup'!$E$16,'Setup'!$E$17,0)))</x:f>
      </x:c>
      <x:c r="M38" s="108" t="str">
        <x:f>IF(L38="","",IF(L38&gt;='Setup'!$E$18,"High",IF(L38&gt;='Setup'!$E$19,"Medium","Low")))</x:f>
      </x:c>
      <x:c r="N38" s="121" t="str">
        <x:f>IF(A38="","",IF(OR(F38="Won",F38="Lost",F38="Closed"),"",G38+IF(M38="High",'Setup'!$E$20,IF(M38="Medium",'Setup'!$E$21,'Setup'!$E$22))))</x:f>
      </x:c>
      <x:c r="O38" s="108" t="str">
        <x:f>IF(A38="","",IF(N38="","Closed",IF(N38&lt;TODAY(),"Overdue",IF(N38=TODAY(),"Due today","Scheduled"))))</x:f>
      </x:c>
      <x:c r="P38" s="133" t="str">
        <x:f>IF(A38="","",IF(OR(F38="Won",F38="Lost",F38="Closed"),"No follow-up needed",IF(M38="High","Personal follow-up now",IF(M38="Medium","Send helpful check-in","Add to nurture"))))</x:f>
      </x:c>
      <x:c r="Q38" s="107"/>
      <x:c r="R38" s="109"/>
    </x:row>
    <x:row r="39" ht="22" customHeight="1">
      <x:c r="A39" s="106"/>
      <x:c r="B39" s="107"/>
      <x:c r="C39" s="107"/>
      <x:c r="D39" s="107"/>
      <x:c r="E39" s="115"/>
      <x:c r="F39" s="107"/>
      <x:c r="G39" s="118"/>
      <x:c r="H39" s="124"/>
      <x:c r="I39" s="107"/>
      <x:c r="J39" s="130"/>
      <x:c r="K39" s="127" t="str">
        <x:f>IF(A39="","",MAX(0,INT(TODAY()-G39)))</x:f>
      </x:c>
      <x:c r="L39" s="127" t="str">
        <x:f>IF(A39="","",MIN(100,'Setup'!$E$5+IF(K39&lt;=6,'Setup'!$E$6,IF(K39&lt;=45,'Setup'!$E$7,IF(K39&lt;=90,'Setup'!$E$8,IF(K39&lt;=180,'Setup'!$E$9,'Setup'!$E$10))))+MIN(H39*'Setup'!$E$11,'Setup'!$E$12)+IF(I39="yes",'Setup'!$E$13,0)+IF(OR(F39="Estimate sent",F39="Quote sent",F39="Pending",F39="Follow up"),'Setup'!$E$14,0)+IF(OR(F39="Won",F39="Lost",F39="Closed"),'Setup'!$E$15,0)+IF(E39&gt;='Setup'!$E$16,'Setup'!$E$17,0)))</x:f>
      </x:c>
      <x:c r="M39" s="108" t="str">
        <x:f>IF(L39="","",IF(L39&gt;='Setup'!$E$18,"High",IF(L39&gt;='Setup'!$E$19,"Medium","Low")))</x:f>
      </x:c>
      <x:c r="N39" s="121" t="str">
        <x:f>IF(A39="","",IF(OR(F39="Won",F39="Lost",F39="Closed"),"",G39+IF(M39="High",'Setup'!$E$20,IF(M39="Medium",'Setup'!$E$21,'Setup'!$E$22))))</x:f>
      </x:c>
      <x:c r="O39" s="108" t="str">
        <x:f>IF(A39="","",IF(N39="","Closed",IF(N39&lt;TODAY(),"Overdue",IF(N39=TODAY(),"Due today","Scheduled"))))</x:f>
      </x:c>
      <x:c r="P39" s="133" t="str">
        <x:f>IF(A39="","",IF(OR(F39="Won",F39="Lost",F39="Closed"),"No follow-up needed",IF(M39="High","Personal follow-up now",IF(M39="Medium","Send helpful check-in","Add to nurture"))))</x:f>
      </x:c>
      <x:c r="Q39" s="107"/>
      <x:c r="R39" s="109"/>
    </x:row>
    <x:row r="40" ht="22" customHeight="1">
      <x:c r="A40" s="106"/>
      <x:c r="B40" s="107"/>
      <x:c r="C40" s="107"/>
      <x:c r="D40" s="107"/>
      <x:c r="E40" s="115"/>
      <x:c r="F40" s="107"/>
      <x:c r="G40" s="118"/>
      <x:c r="H40" s="124"/>
      <x:c r="I40" s="107"/>
      <x:c r="J40" s="130"/>
      <x:c r="K40" s="127" t="str">
        <x:f>IF(A40="","",MAX(0,INT(TODAY()-G40)))</x:f>
      </x:c>
      <x:c r="L40" s="127" t="str">
        <x:f>IF(A40="","",MIN(100,'Setup'!$E$5+IF(K40&lt;=6,'Setup'!$E$6,IF(K40&lt;=45,'Setup'!$E$7,IF(K40&lt;=90,'Setup'!$E$8,IF(K40&lt;=180,'Setup'!$E$9,'Setup'!$E$10))))+MIN(H40*'Setup'!$E$11,'Setup'!$E$12)+IF(I40="yes",'Setup'!$E$13,0)+IF(OR(F40="Estimate sent",F40="Quote sent",F40="Pending",F40="Follow up"),'Setup'!$E$14,0)+IF(OR(F40="Won",F40="Lost",F40="Closed"),'Setup'!$E$15,0)+IF(E40&gt;='Setup'!$E$16,'Setup'!$E$17,0)))</x:f>
      </x:c>
      <x:c r="M40" s="108" t="str">
        <x:f>IF(L40="","",IF(L40&gt;='Setup'!$E$18,"High",IF(L40&gt;='Setup'!$E$19,"Medium","Low")))</x:f>
      </x:c>
      <x:c r="N40" s="121" t="str">
        <x:f>IF(A40="","",IF(OR(F40="Won",F40="Lost",F40="Closed"),"",G40+IF(M40="High",'Setup'!$E$20,IF(M40="Medium",'Setup'!$E$21,'Setup'!$E$22))))</x:f>
      </x:c>
      <x:c r="O40" s="108" t="str">
        <x:f>IF(A40="","",IF(N40="","Closed",IF(N40&lt;TODAY(),"Overdue",IF(N40=TODAY(),"Due today","Scheduled"))))</x:f>
      </x:c>
      <x:c r="P40" s="133" t="str">
        <x:f>IF(A40="","",IF(OR(F40="Won",F40="Lost",F40="Closed"),"No follow-up needed",IF(M40="High","Personal follow-up now",IF(M40="Medium","Send helpful check-in","Add to nurture"))))</x:f>
      </x:c>
      <x:c r="Q40" s="107"/>
      <x:c r="R40" s="109"/>
    </x:row>
    <x:row r="41" ht="22" customHeight="1">
      <x:c r="A41" s="106"/>
      <x:c r="B41" s="107"/>
      <x:c r="C41" s="107"/>
      <x:c r="D41" s="107"/>
      <x:c r="E41" s="115"/>
      <x:c r="F41" s="107"/>
      <x:c r="G41" s="118"/>
      <x:c r="H41" s="124"/>
      <x:c r="I41" s="107"/>
      <x:c r="J41" s="130"/>
      <x:c r="K41" s="127" t="str">
        <x:f>IF(A41="","",MAX(0,INT(TODAY()-G41)))</x:f>
      </x:c>
      <x:c r="L41" s="127" t="str">
        <x:f>IF(A41="","",MIN(100,'Setup'!$E$5+IF(K41&lt;=6,'Setup'!$E$6,IF(K41&lt;=45,'Setup'!$E$7,IF(K41&lt;=90,'Setup'!$E$8,IF(K41&lt;=180,'Setup'!$E$9,'Setup'!$E$10))))+MIN(H41*'Setup'!$E$11,'Setup'!$E$12)+IF(I41="yes",'Setup'!$E$13,0)+IF(OR(F41="Estimate sent",F41="Quote sent",F41="Pending",F41="Follow up"),'Setup'!$E$14,0)+IF(OR(F41="Won",F41="Lost",F41="Closed"),'Setup'!$E$15,0)+IF(E41&gt;='Setup'!$E$16,'Setup'!$E$17,0)))</x:f>
      </x:c>
      <x:c r="M41" s="108" t="str">
        <x:f>IF(L41="","",IF(L41&gt;='Setup'!$E$18,"High",IF(L41&gt;='Setup'!$E$19,"Medium","Low")))</x:f>
      </x:c>
      <x:c r="N41" s="121" t="str">
        <x:f>IF(A41="","",IF(OR(F41="Won",F41="Lost",F41="Closed"),"",G41+IF(M41="High",'Setup'!$E$20,IF(M41="Medium",'Setup'!$E$21,'Setup'!$E$22))))</x:f>
      </x:c>
      <x:c r="O41" s="108" t="str">
        <x:f>IF(A41="","",IF(N41="","Closed",IF(N41&lt;TODAY(),"Overdue",IF(N41=TODAY(),"Due today","Scheduled"))))</x:f>
      </x:c>
      <x:c r="P41" s="133" t="str">
        <x:f>IF(A41="","",IF(OR(F41="Won",F41="Lost",F41="Closed"),"No follow-up needed",IF(M41="High","Personal follow-up now",IF(M41="Medium","Send helpful check-in","Add to nurture"))))</x:f>
      </x:c>
      <x:c r="Q41" s="107"/>
      <x:c r="R41" s="109"/>
    </x:row>
    <x:row r="42" ht="22" customHeight="1">
      <x:c r="A42" s="106"/>
      <x:c r="B42" s="107"/>
      <x:c r="C42" s="107"/>
      <x:c r="D42" s="107"/>
      <x:c r="E42" s="115"/>
      <x:c r="F42" s="107"/>
      <x:c r="G42" s="118"/>
      <x:c r="H42" s="124"/>
      <x:c r="I42" s="107"/>
      <x:c r="J42" s="130"/>
      <x:c r="K42" s="127" t="str">
        <x:f>IF(A42="","",MAX(0,INT(TODAY()-G42)))</x:f>
      </x:c>
      <x:c r="L42" s="127" t="str">
        <x:f>IF(A42="","",MIN(100,'Setup'!$E$5+IF(K42&lt;=6,'Setup'!$E$6,IF(K42&lt;=45,'Setup'!$E$7,IF(K42&lt;=90,'Setup'!$E$8,IF(K42&lt;=180,'Setup'!$E$9,'Setup'!$E$10))))+MIN(H42*'Setup'!$E$11,'Setup'!$E$12)+IF(I42="yes",'Setup'!$E$13,0)+IF(OR(F42="Estimate sent",F42="Quote sent",F42="Pending",F42="Follow up"),'Setup'!$E$14,0)+IF(OR(F42="Won",F42="Lost",F42="Closed"),'Setup'!$E$15,0)+IF(E42&gt;='Setup'!$E$16,'Setup'!$E$17,0)))</x:f>
      </x:c>
      <x:c r="M42" s="108" t="str">
        <x:f>IF(L42="","",IF(L42&gt;='Setup'!$E$18,"High",IF(L42&gt;='Setup'!$E$19,"Medium","Low")))</x:f>
      </x:c>
      <x:c r="N42" s="121" t="str">
        <x:f>IF(A42="","",IF(OR(F42="Won",F42="Lost",F42="Closed"),"",G42+IF(M42="High",'Setup'!$E$20,IF(M42="Medium",'Setup'!$E$21,'Setup'!$E$22))))</x:f>
      </x:c>
      <x:c r="O42" s="108" t="str">
        <x:f>IF(A42="","",IF(N42="","Closed",IF(N42&lt;TODAY(),"Overdue",IF(N42=TODAY(),"Due today","Scheduled"))))</x:f>
      </x:c>
      <x:c r="P42" s="133" t="str">
        <x:f>IF(A42="","",IF(OR(F42="Won",F42="Lost",F42="Closed"),"No follow-up needed",IF(M42="High","Personal follow-up now",IF(M42="Medium","Send helpful check-in","Add to nurture"))))</x:f>
      </x:c>
      <x:c r="Q42" s="107"/>
      <x:c r="R42" s="109"/>
    </x:row>
    <x:row r="43" ht="22" customHeight="1">
      <x:c r="A43" s="106"/>
      <x:c r="B43" s="107"/>
      <x:c r="C43" s="107"/>
      <x:c r="D43" s="107"/>
      <x:c r="E43" s="115"/>
      <x:c r="F43" s="107"/>
      <x:c r="G43" s="118"/>
      <x:c r="H43" s="124"/>
      <x:c r="I43" s="107"/>
      <x:c r="J43" s="130"/>
      <x:c r="K43" s="127" t="str">
        <x:f>IF(A43="","",MAX(0,INT(TODAY()-G43)))</x:f>
      </x:c>
      <x:c r="L43" s="127" t="str">
        <x:f>IF(A43="","",MIN(100,'Setup'!$E$5+IF(K43&lt;=6,'Setup'!$E$6,IF(K43&lt;=45,'Setup'!$E$7,IF(K43&lt;=90,'Setup'!$E$8,IF(K43&lt;=180,'Setup'!$E$9,'Setup'!$E$10))))+MIN(H43*'Setup'!$E$11,'Setup'!$E$12)+IF(I43="yes",'Setup'!$E$13,0)+IF(OR(F43="Estimate sent",F43="Quote sent",F43="Pending",F43="Follow up"),'Setup'!$E$14,0)+IF(OR(F43="Won",F43="Lost",F43="Closed"),'Setup'!$E$15,0)+IF(E43&gt;='Setup'!$E$16,'Setup'!$E$17,0)))</x:f>
      </x:c>
      <x:c r="M43" s="108" t="str">
        <x:f>IF(L43="","",IF(L43&gt;='Setup'!$E$18,"High",IF(L43&gt;='Setup'!$E$19,"Medium","Low")))</x:f>
      </x:c>
      <x:c r="N43" s="121" t="str">
        <x:f>IF(A43="","",IF(OR(F43="Won",F43="Lost",F43="Closed"),"",G43+IF(M43="High",'Setup'!$E$20,IF(M43="Medium",'Setup'!$E$21,'Setup'!$E$22))))</x:f>
      </x:c>
      <x:c r="O43" s="108" t="str">
        <x:f>IF(A43="","",IF(N43="","Closed",IF(N43&lt;TODAY(),"Overdue",IF(N43=TODAY(),"Due today","Scheduled"))))</x:f>
      </x:c>
      <x:c r="P43" s="133" t="str">
        <x:f>IF(A43="","",IF(OR(F43="Won",F43="Lost",F43="Closed"),"No follow-up needed",IF(M43="High","Personal follow-up now",IF(M43="Medium","Send helpful check-in","Add to nurture"))))</x:f>
      </x:c>
      <x:c r="Q43" s="107"/>
      <x:c r="R43" s="109"/>
    </x:row>
    <x:row r="44" ht="22" customHeight="1">
      <x:c r="A44" s="106"/>
      <x:c r="B44" s="107"/>
      <x:c r="C44" s="107"/>
      <x:c r="D44" s="107"/>
      <x:c r="E44" s="115"/>
      <x:c r="F44" s="107"/>
      <x:c r="G44" s="118"/>
      <x:c r="H44" s="124"/>
      <x:c r="I44" s="107"/>
      <x:c r="J44" s="130"/>
      <x:c r="K44" s="127" t="str">
        <x:f>IF(A44="","",MAX(0,INT(TODAY()-G44)))</x:f>
      </x:c>
      <x:c r="L44" s="127" t="str">
        <x:f>IF(A44="","",MIN(100,'Setup'!$E$5+IF(K44&lt;=6,'Setup'!$E$6,IF(K44&lt;=45,'Setup'!$E$7,IF(K44&lt;=90,'Setup'!$E$8,IF(K44&lt;=180,'Setup'!$E$9,'Setup'!$E$10))))+MIN(H44*'Setup'!$E$11,'Setup'!$E$12)+IF(I44="yes",'Setup'!$E$13,0)+IF(OR(F44="Estimate sent",F44="Quote sent",F44="Pending",F44="Follow up"),'Setup'!$E$14,0)+IF(OR(F44="Won",F44="Lost",F44="Closed"),'Setup'!$E$15,0)+IF(E44&gt;='Setup'!$E$16,'Setup'!$E$17,0)))</x:f>
      </x:c>
      <x:c r="M44" s="108" t="str">
        <x:f>IF(L44="","",IF(L44&gt;='Setup'!$E$18,"High",IF(L44&gt;='Setup'!$E$19,"Medium","Low")))</x:f>
      </x:c>
      <x:c r="N44" s="121" t="str">
        <x:f>IF(A44="","",IF(OR(F44="Won",F44="Lost",F44="Closed"),"",G44+IF(M44="High",'Setup'!$E$20,IF(M44="Medium",'Setup'!$E$21,'Setup'!$E$22))))</x:f>
      </x:c>
      <x:c r="O44" s="108" t="str">
        <x:f>IF(A44="","",IF(N44="","Closed",IF(N44&lt;TODAY(),"Overdue",IF(N44=TODAY(),"Due today","Scheduled"))))</x:f>
      </x:c>
      <x:c r="P44" s="133" t="str">
        <x:f>IF(A44="","",IF(OR(F44="Won",F44="Lost",F44="Closed"),"No follow-up needed",IF(M44="High","Personal follow-up now",IF(M44="Medium","Send helpful check-in","Add to nurture"))))</x:f>
      </x:c>
      <x:c r="Q44" s="107"/>
      <x:c r="R44" s="109"/>
    </x:row>
    <x:row r="45" ht="22" customHeight="1">
      <x:c r="A45" s="106"/>
      <x:c r="B45" s="107"/>
      <x:c r="C45" s="107"/>
      <x:c r="D45" s="107"/>
      <x:c r="E45" s="115"/>
      <x:c r="F45" s="107"/>
      <x:c r="G45" s="118"/>
      <x:c r="H45" s="124"/>
      <x:c r="I45" s="107"/>
      <x:c r="J45" s="130"/>
      <x:c r="K45" s="127" t="str">
        <x:f>IF(A45="","",MAX(0,INT(TODAY()-G45)))</x:f>
      </x:c>
      <x:c r="L45" s="127" t="str">
        <x:f>IF(A45="","",MIN(100,'Setup'!$E$5+IF(K45&lt;=6,'Setup'!$E$6,IF(K45&lt;=45,'Setup'!$E$7,IF(K45&lt;=90,'Setup'!$E$8,IF(K45&lt;=180,'Setup'!$E$9,'Setup'!$E$10))))+MIN(H45*'Setup'!$E$11,'Setup'!$E$12)+IF(I45="yes",'Setup'!$E$13,0)+IF(OR(F45="Estimate sent",F45="Quote sent",F45="Pending",F45="Follow up"),'Setup'!$E$14,0)+IF(OR(F45="Won",F45="Lost",F45="Closed"),'Setup'!$E$15,0)+IF(E45&gt;='Setup'!$E$16,'Setup'!$E$17,0)))</x:f>
      </x:c>
      <x:c r="M45" s="108" t="str">
        <x:f>IF(L45="","",IF(L45&gt;='Setup'!$E$18,"High",IF(L45&gt;='Setup'!$E$19,"Medium","Low")))</x:f>
      </x:c>
      <x:c r="N45" s="121" t="str">
        <x:f>IF(A45="","",IF(OR(F45="Won",F45="Lost",F45="Closed"),"",G45+IF(M45="High",'Setup'!$E$20,IF(M45="Medium",'Setup'!$E$21,'Setup'!$E$22))))</x:f>
      </x:c>
      <x:c r="O45" s="108" t="str">
        <x:f>IF(A45="","",IF(N45="","Closed",IF(N45&lt;TODAY(),"Overdue",IF(N45=TODAY(),"Due today","Scheduled"))))</x:f>
      </x:c>
      <x:c r="P45" s="133" t="str">
        <x:f>IF(A45="","",IF(OR(F45="Won",F45="Lost",F45="Closed"),"No follow-up needed",IF(M45="High","Personal follow-up now",IF(M45="Medium","Send helpful check-in","Add to nurture"))))</x:f>
      </x:c>
      <x:c r="Q45" s="107"/>
      <x:c r="R45" s="109"/>
    </x:row>
    <x:row r="46" ht="22" customHeight="1">
      <x:c r="A46" s="106"/>
      <x:c r="B46" s="107"/>
      <x:c r="C46" s="107"/>
      <x:c r="D46" s="107"/>
      <x:c r="E46" s="115"/>
      <x:c r="F46" s="107"/>
      <x:c r="G46" s="118"/>
      <x:c r="H46" s="124"/>
      <x:c r="I46" s="107"/>
      <x:c r="J46" s="130"/>
      <x:c r="K46" s="127" t="str">
        <x:f>IF(A46="","",MAX(0,INT(TODAY()-G46)))</x:f>
      </x:c>
      <x:c r="L46" s="127" t="str">
        <x:f>IF(A46="","",MIN(100,'Setup'!$E$5+IF(K46&lt;=6,'Setup'!$E$6,IF(K46&lt;=45,'Setup'!$E$7,IF(K46&lt;=90,'Setup'!$E$8,IF(K46&lt;=180,'Setup'!$E$9,'Setup'!$E$10))))+MIN(H46*'Setup'!$E$11,'Setup'!$E$12)+IF(I46="yes",'Setup'!$E$13,0)+IF(OR(F46="Estimate sent",F46="Quote sent",F46="Pending",F46="Follow up"),'Setup'!$E$14,0)+IF(OR(F46="Won",F46="Lost",F46="Closed"),'Setup'!$E$15,0)+IF(E46&gt;='Setup'!$E$16,'Setup'!$E$17,0)))</x:f>
      </x:c>
      <x:c r="M46" s="108" t="str">
        <x:f>IF(L46="","",IF(L46&gt;='Setup'!$E$18,"High",IF(L46&gt;='Setup'!$E$19,"Medium","Low")))</x:f>
      </x:c>
      <x:c r="N46" s="121" t="str">
        <x:f>IF(A46="","",IF(OR(F46="Won",F46="Lost",F46="Closed"),"",G46+IF(M46="High",'Setup'!$E$20,IF(M46="Medium",'Setup'!$E$21,'Setup'!$E$22))))</x:f>
      </x:c>
      <x:c r="O46" s="108" t="str">
        <x:f>IF(A46="","",IF(N46="","Closed",IF(N46&lt;TODAY(),"Overdue",IF(N46=TODAY(),"Due today","Scheduled"))))</x:f>
      </x:c>
      <x:c r="P46" s="133" t="str">
        <x:f>IF(A46="","",IF(OR(F46="Won",F46="Lost",F46="Closed"),"No follow-up needed",IF(M46="High","Personal follow-up now",IF(M46="Medium","Send helpful check-in","Add to nurture"))))</x:f>
      </x:c>
      <x:c r="Q46" s="107"/>
      <x:c r="R46" s="109"/>
    </x:row>
    <x:row r="47" ht="22" customHeight="1">
      <x:c r="A47" s="106"/>
      <x:c r="B47" s="107"/>
      <x:c r="C47" s="107"/>
      <x:c r="D47" s="107"/>
      <x:c r="E47" s="115"/>
      <x:c r="F47" s="107"/>
      <x:c r="G47" s="118"/>
      <x:c r="H47" s="124"/>
      <x:c r="I47" s="107"/>
      <x:c r="J47" s="130"/>
      <x:c r="K47" s="127" t="str">
        <x:f>IF(A47="","",MAX(0,INT(TODAY()-G47)))</x:f>
      </x:c>
      <x:c r="L47" s="127" t="str">
        <x:f>IF(A47="","",MIN(100,'Setup'!$E$5+IF(K47&lt;=6,'Setup'!$E$6,IF(K47&lt;=45,'Setup'!$E$7,IF(K47&lt;=90,'Setup'!$E$8,IF(K47&lt;=180,'Setup'!$E$9,'Setup'!$E$10))))+MIN(H47*'Setup'!$E$11,'Setup'!$E$12)+IF(I47="yes",'Setup'!$E$13,0)+IF(OR(F47="Estimate sent",F47="Quote sent",F47="Pending",F47="Follow up"),'Setup'!$E$14,0)+IF(OR(F47="Won",F47="Lost",F47="Closed"),'Setup'!$E$15,0)+IF(E47&gt;='Setup'!$E$16,'Setup'!$E$17,0)))</x:f>
      </x:c>
      <x:c r="M47" s="108" t="str">
        <x:f>IF(L47="","",IF(L47&gt;='Setup'!$E$18,"High",IF(L47&gt;='Setup'!$E$19,"Medium","Low")))</x:f>
      </x:c>
      <x:c r="N47" s="121" t="str">
        <x:f>IF(A47="","",IF(OR(F47="Won",F47="Lost",F47="Closed"),"",G47+IF(M47="High",'Setup'!$E$20,IF(M47="Medium",'Setup'!$E$21,'Setup'!$E$22))))</x:f>
      </x:c>
      <x:c r="O47" s="108" t="str">
        <x:f>IF(A47="","",IF(N47="","Closed",IF(N47&lt;TODAY(),"Overdue",IF(N47=TODAY(),"Due today","Scheduled"))))</x:f>
      </x:c>
      <x:c r="P47" s="133" t="str">
        <x:f>IF(A47="","",IF(OR(F47="Won",F47="Lost",F47="Closed"),"No follow-up needed",IF(M47="High","Personal follow-up now",IF(M47="Medium","Send helpful check-in","Add to nurture"))))</x:f>
      </x:c>
      <x:c r="Q47" s="107"/>
      <x:c r="R47" s="109"/>
    </x:row>
    <x:row r="48" ht="22" customHeight="1">
      <x:c r="A48" s="106"/>
      <x:c r="B48" s="107"/>
      <x:c r="C48" s="107"/>
      <x:c r="D48" s="107"/>
      <x:c r="E48" s="115"/>
      <x:c r="F48" s="107"/>
      <x:c r="G48" s="118"/>
      <x:c r="H48" s="124"/>
      <x:c r="I48" s="107"/>
      <x:c r="J48" s="130"/>
      <x:c r="K48" s="127" t="str">
        <x:f>IF(A48="","",MAX(0,INT(TODAY()-G48)))</x:f>
      </x:c>
      <x:c r="L48" s="127" t="str">
        <x:f>IF(A48="","",MIN(100,'Setup'!$E$5+IF(K48&lt;=6,'Setup'!$E$6,IF(K48&lt;=45,'Setup'!$E$7,IF(K48&lt;=90,'Setup'!$E$8,IF(K48&lt;=180,'Setup'!$E$9,'Setup'!$E$10))))+MIN(H48*'Setup'!$E$11,'Setup'!$E$12)+IF(I48="yes",'Setup'!$E$13,0)+IF(OR(F48="Estimate sent",F48="Quote sent",F48="Pending",F48="Follow up"),'Setup'!$E$14,0)+IF(OR(F48="Won",F48="Lost",F48="Closed"),'Setup'!$E$15,0)+IF(E48&gt;='Setup'!$E$16,'Setup'!$E$17,0)))</x:f>
      </x:c>
      <x:c r="M48" s="108" t="str">
        <x:f>IF(L48="","",IF(L48&gt;='Setup'!$E$18,"High",IF(L48&gt;='Setup'!$E$19,"Medium","Low")))</x:f>
      </x:c>
      <x:c r="N48" s="121" t="str">
        <x:f>IF(A48="","",IF(OR(F48="Won",F48="Lost",F48="Closed"),"",G48+IF(M48="High",'Setup'!$E$20,IF(M48="Medium",'Setup'!$E$21,'Setup'!$E$22))))</x:f>
      </x:c>
      <x:c r="O48" s="108" t="str">
        <x:f>IF(A48="","",IF(N48="","Closed",IF(N48&lt;TODAY(),"Overdue",IF(N48=TODAY(),"Due today","Scheduled"))))</x:f>
      </x:c>
      <x:c r="P48" s="133" t="str">
        <x:f>IF(A48="","",IF(OR(F48="Won",F48="Lost",F48="Closed"),"No follow-up needed",IF(M48="High","Personal follow-up now",IF(M48="Medium","Send helpful check-in","Add to nurture"))))</x:f>
      </x:c>
      <x:c r="Q48" s="107"/>
      <x:c r="R48" s="109"/>
    </x:row>
    <x:row r="49" ht="22" customHeight="1">
      <x:c r="A49" s="106"/>
      <x:c r="B49" s="107"/>
      <x:c r="C49" s="107"/>
      <x:c r="D49" s="107"/>
      <x:c r="E49" s="115"/>
      <x:c r="F49" s="107"/>
      <x:c r="G49" s="118"/>
      <x:c r="H49" s="124"/>
      <x:c r="I49" s="107"/>
      <x:c r="J49" s="130"/>
      <x:c r="K49" s="127" t="str">
        <x:f>IF(A49="","",MAX(0,INT(TODAY()-G49)))</x:f>
      </x:c>
      <x:c r="L49" s="127" t="str">
        <x:f>IF(A49="","",MIN(100,'Setup'!$E$5+IF(K49&lt;=6,'Setup'!$E$6,IF(K49&lt;=45,'Setup'!$E$7,IF(K49&lt;=90,'Setup'!$E$8,IF(K49&lt;=180,'Setup'!$E$9,'Setup'!$E$10))))+MIN(H49*'Setup'!$E$11,'Setup'!$E$12)+IF(I49="yes",'Setup'!$E$13,0)+IF(OR(F49="Estimate sent",F49="Quote sent",F49="Pending",F49="Follow up"),'Setup'!$E$14,0)+IF(OR(F49="Won",F49="Lost",F49="Closed"),'Setup'!$E$15,0)+IF(E49&gt;='Setup'!$E$16,'Setup'!$E$17,0)))</x:f>
      </x:c>
      <x:c r="M49" s="108" t="str">
        <x:f>IF(L49="","",IF(L49&gt;='Setup'!$E$18,"High",IF(L49&gt;='Setup'!$E$19,"Medium","Low")))</x:f>
      </x:c>
      <x:c r="N49" s="121" t="str">
        <x:f>IF(A49="","",IF(OR(F49="Won",F49="Lost",F49="Closed"),"",G49+IF(M49="High",'Setup'!$E$20,IF(M49="Medium",'Setup'!$E$21,'Setup'!$E$22))))</x:f>
      </x:c>
      <x:c r="O49" s="108" t="str">
        <x:f>IF(A49="","",IF(N49="","Closed",IF(N49&lt;TODAY(),"Overdue",IF(N49=TODAY(),"Due today","Scheduled"))))</x:f>
      </x:c>
      <x:c r="P49" s="133" t="str">
        <x:f>IF(A49="","",IF(OR(F49="Won",F49="Lost",F49="Closed"),"No follow-up needed",IF(M49="High","Personal follow-up now",IF(M49="Medium","Send helpful check-in","Add to nurture"))))</x:f>
      </x:c>
      <x:c r="Q49" s="107"/>
      <x:c r="R49" s="109"/>
    </x:row>
    <x:row r="50" ht="22" customHeight="1">
      <x:c r="A50" s="106"/>
      <x:c r="B50" s="107"/>
      <x:c r="C50" s="107"/>
      <x:c r="D50" s="107"/>
      <x:c r="E50" s="115"/>
      <x:c r="F50" s="107"/>
      <x:c r="G50" s="118"/>
      <x:c r="H50" s="124"/>
      <x:c r="I50" s="107"/>
      <x:c r="J50" s="130"/>
      <x:c r="K50" s="127" t="str">
        <x:f>IF(A50="","",MAX(0,INT(TODAY()-G50)))</x:f>
      </x:c>
      <x:c r="L50" s="127" t="str">
        <x:f>IF(A50="","",MIN(100,'Setup'!$E$5+IF(K50&lt;=6,'Setup'!$E$6,IF(K50&lt;=45,'Setup'!$E$7,IF(K50&lt;=90,'Setup'!$E$8,IF(K50&lt;=180,'Setup'!$E$9,'Setup'!$E$10))))+MIN(H50*'Setup'!$E$11,'Setup'!$E$12)+IF(I50="yes",'Setup'!$E$13,0)+IF(OR(F50="Estimate sent",F50="Quote sent",F50="Pending",F50="Follow up"),'Setup'!$E$14,0)+IF(OR(F50="Won",F50="Lost",F50="Closed"),'Setup'!$E$15,0)+IF(E50&gt;='Setup'!$E$16,'Setup'!$E$17,0)))</x:f>
      </x:c>
      <x:c r="M50" s="108" t="str">
        <x:f>IF(L50="","",IF(L50&gt;='Setup'!$E$18,"High",IF(L50&gt;='Setup'!$E$19,"Medium","Low")))</x:f>
      </x:c>
      <x:c r="N50" s="121" t="str">
        <x:f>IF(A50="","",IF(OR(F50="Won",F50="Lost",F50="Closed"),"",G50+IF(M50="High",'Setup'!$E$20,IF(M50="Medium",'Setup'!$E$21,'Setup'!$E$22))))</x:f>
      </x:c>
      <x:c r="O50" s="108" t="str">
        <x:f>IF(A50="","",IF(N50="","Closed",IF(N50&lt;TODAY(),"Overdue",IF(N50=TODAY(),"Due today","Scheduled"))))</x:f>
      </x:c>
      <x:c r="P50" s="133" t="str">
        <x:f>IF(A50="","",IF(OR(F50="Won",F50="Lost",F50="Closed"),"No follow-up needed",IF(M50="High","Personal follow-up now",IF(M50="Medium","Send helpful check-in","Add to nurture"))))</x:f>
      </x:c>
      <x:c r="Q50" s="107"/>
      <x:c r="R50" s="109"/>
    </x:row>
    <x:row r="51" ht="22" customHeight="1">
      <x:c r="A51" s="106"/>
      <x:c r="B51" s="107"/>
      <x:c r="C51" s="107"/>
      <x:c r="D51" s="107"/>
      <x:c r="E51" s="115"/>
      <x:c r="F51" s="107"/>
      <x:c r="G51" s="118"/>
      <x:c r="H51" s="124"/>
      <x:c r="I51" s="107"/>
      <x:c r="J51" s="130"/>
      <x:c r="K51" s="127" t="str">
        <x:f>IF(A51="","",MAX(0,INT(TODAY()-G51)))</x:f>
      </x:c>
      <x:c r="L51" s="127" t="str">
        <x:f>IF(A51="","",MIN(100,'Setup'!$E$5+IF(K51&lt;=6,'Setup'!$E$6,IF(K51&lt;=45,'Setup'!$E$7,IF(K51&lt;=90,'Setup'!$E$8,IF(K51&lt;=180,'Setup'!$E$9,'Setup'!$E$10))))+MIN(H51*'Setup'!$E$11,'Setup'!$E$12)+IF(I51="yes",'Setup'!$E$13,0)+IF(OR(F51="Estimate sent",F51="Quote sent",F51="Pending",F51="Follow up"),'Setup'!$E$14,0)+IF(OR(F51="Won",F51="Lost",F51="Closed"),'Setup'!$E$15,0)+IF(E51&gt;='Setup'!$E$16,'Setup'!$E$17,0)))</x:f>
      </x:c>
      <x:c r="M51" s="108" t="str">
        <x:f>IF(L51="","",IF(L51&gt;='Setup'!$E$18,"High",IF(L51&gt;='Setup'!$E$19,"Medium","Low")))</x:f>
      </x:c>
      <x:c r="N51" s="121" t="str">
        <x:f>IF(A51="","",IF(OR(F51="Won",F51="Lost",F51="Closed"),"",G51+IF(M51="High",'Setup'!$E$20,IF(M51="Medium",'Setup'!$E$21,'Setup'!$E$22))))</x:f>
      </x:c>
      <x:c r="O51" s="108" t="str">
        <x:f>IF(A51="","",IF(N51="","Closed",IF(N51&lt;TODAY(),"Overdue",IF(N51=TODAY(),"Due today","Scheduled"))))</x:f>
      </x:c>
      <x:c r="P51" s="133" t="str">
        <x:f>IF(A51="","",IF(OR(F51="Won",F51="Lost",F51="Closed"),"No follow-up needed",IF(M51="High","Personal follow-up now",IF(M51="Medium","Send helpful check-in","Add to nurture"))))</x:f>
      </x:c>
      <x:c r="Q51" s="107"/>
      <x:c r="R51" s="109"/>
    </x:row>
    <x:row r="52" ht="22" customHeight="1">
      <x:c r="A52" s="106"/>
      <x:c r="B52" s="107"/>
      <x:c r="C52" s="107"/>
      <x:c r="D52" s="107"/>
      <x:c r="E52" s="115"/>
      <x:c r="F52" s="107"/>
      <x:c r="G52" s="118"/>
      <x:c r="H52" s="124"/>
      <x:c r="I52" s="107"/>
      <x:c r="J52" s="130"/>
      <x:c r="K52" s="127" t="str">
        <x:f>IF(A52="","",MAX(0,INT(TODAY()-G52)))</x:f>
      </x:c>
      <x:c r="L52" s="127" t="str">
        <x:f>IF(A52="","",MIN(100,'Setup'!$E$5+IF(K52&lt;=6,'Setup'!$E$6,IF(K52&lt;=45,'Setup'!$E$7,IF(K52&lt;=90,'Setup'!$E$8,IF(K52&lt;=180,'Setup'!$E$9,'Setup'!$E$10))))+MIN(H52*'Setup'!$E$11,'Setup'!$E$12)+IF(I52="yes",'Setup'!$E$13,0)+IF(OR(F52="Estimate sent",F52="Quote sent",F52="Pending",F52="Follow up"),'Setup'!$E$14,0)+IF(OR(F52="Won",F52="Lost",F52="Closed"),'Setup'!$E$15,0)+IF(E52&gt;='Setup'!$E$16,'Setup'!$E$17,0)))</x:f>
      </x:c>
      <x:c r="M52" s="108" t="str">
        <x:f>IF(L52="","",IF(L52&gt;='Setup'!$E$18,"High",IF(L52&gt;='Setup'!$E$19,"Medium","Low")))</x:f>
      </x:c>
      <x:c r="N52" s="121" t="str">
        <x:f>IF(A52="","",IF(OR(F52="Won",F52="Lost",F52="Closed"),"",G52+IF(M52="High",'Setup'!$E$20,IF(M52="Medium",'Setup'!$E$21,'Setup'!$E$22))))</x:f>
      </x:c>
      <x:c r="O52" s="108" t="str">
        <x:f>IF(A52="","",IF(N52="","Closed",IF(N52&lt;TODAY(),"Overdue",IF(N52=TODAY(),"Due today","Scheduled"))))</x:f>
      </x:c>
      <x:c r="P52" s="133" t="str">
        <x:f>IF(A52="","",IF(OR(F52="Won",F52="Lost",F52="Closed"),"No follow-up needed",IF(M52="High","Personal follow-up now",IF(M52="Medium","Send helpful check-in","Add to nurture"))))</x:f>
      </x:c>
      <x:c r="Q52" s="107"/>
      <x:c r="R52" s="109"/>
    </x:row>
    <x:row r="53" ht="22" customHeight="1">
      <x:c r="A53" s="106"/>
      <x:c r="B53" s="107"/>
      <x:c r="C53" s="107"/>
      <x:c r="D53" s="107"/>
      <x:c r="E53" s="115"/>
      <x:c r="F53" s="107"/>
      <x:c r="G53" s="118"/>
      <x:c r="H53" s="124"/>
      <x:c r="I53" s="107"/>
      <x:c r="J53" s="130"/>
      <x:c r="K53" s="127" t="str">
        <x:f>IF(A53="","",MAX(0,INT(TODAY()-G53)))</x:f>
      </x:c>
      <x:c r="L53" s="127" t="str">
        <x:f>IF(A53="","",MIN(100,'Setup'!$E$5+IF(K53&lt;=6,'Setup'!$E$6,IF(K53&lt;=45,'Setup'!$E$7,IF(K53&lt;=90,'Setup'!$E$8,IF(K53&lt;=180,'Setup'!$E$9,'Setup'!$E$10))))+MIN(H53*'Setup'!$E$11,'Setup'!$E$12)+IF(I53="yes",'Setup'!$E$13,0)+IF(OR(F53="Estimate sent",F53="Quote sent",F53="Pending",F53="Follow up"),'Setup'!$E$14,0)+IF(OR(F53="Won",F53="Lost",F53="Closed"),'Setup'!$E$15,0)+IF(E53&gt;='Setup'!$E$16,'Setup'!$E$17,0)))</x:f>
      </x:c>
      <x:c r="M53" s="108" t="str">
        <x:f>IF(L53="","",IF(L53&gt;='Setup'!$E$18,"High",IF(L53&gt;='Setup'!$E$19,"Medium","Low")))</x:f>
      </x:c>
      <x:c r="N53" s="121" t="str">
        <x:f>IF(A53="","",IF(OR(F53="Won",F53="Lost",F53="Closed"),"",G53+IF(M53="High",'Setup'!$E$20,IF(M53="Medium",'Setup'!$E$21,'Setup'!$E$22))))</x:f>
      </x:c>
      <x:c r="O53" s="108" t="str">
        <x:f>IF(A53="","",IF(N53="","Closed",IF(N53&lt;TODAY(),"Overdue",IF(N53=TODAY(),"Due today","Scheduled"))))</x:f>
      </x:c>
      <x:c r="P53" s="133" t="str">
        <x:f>IF(A53="","",IF(OR(F53="Won",F53="Lost",F53="Closed"),"No follow-up needed",IF(M53="High","Personal follow-up now",IF(M53="Medium","Send helpful check-in","Add to nurture"))))</x:f>
      </x:c>
      <x:c r="Q53" s="107"/>
      <x:c r="R53" s="109"/>
    </x:row>
    <x:row r="54" ht="22" customHeight="1">
      <x:c r="A54" s="106"/>
      <x:c r="B54" s="107"/>
      <x:c r="C54" s="107"/>
      <x:c r="D54" s="107"/>
      <x:c r="E54" s="115"/>
      <x:c r="F54" s="107"/>
      <x:c r="G54" s="118"/>
      <x:c r="H54" s="124"/>
      <x:c r="I54" s="107"/>
      <x:c r="J54" s="130"/>
      <x:c r="K54" s="127" t="str">
        <x:f>IF(A54="","",MAX(0,INT(TODAY()-G54)))</x:f>
      </x:c>
      <x:c r="L54" s="127" t="str">
        <x:f>IF(A54="","",MIN(100,'Setup'!$E$5+IF(K54&lt;=6,'Setup'!$E$6,IF(K54&lt;=45,'Setup'!$E$7,IF(K54&lt;=90,'Setup'!$E$8,IF(K54&lt;=180,'Setup'!$E$9,'Setup'!$E$10))))+MIN(H54*'Setup'!$E$11,'Setup'!$E$12)+IF(I54="yes",'Setup'!$E$13,0)+IF(OR(F54="Estimate sent",F54="Quote sent",F54="Pending",F54="Follow up"),'Setup'!$E$14,0)+IF(OR(F54="Won",F54="Lost",F54="Closed"),'Setup'!$E$15,0)+IF(E54&gt;='Setup'!$E$16,'Setup'!$E$17,0)))</x:f>
      </x:c>
      <x:c r="M54" s="108" t="str">
        <x:f>IF(L54="","",IF(L54&gt;='Setup'!$E$18,"High",IF(L54&gt;='Setup'!$E$19,"Medium","Low")))</x:f>
      </x:c>
      <x:c r="N54" s="121" t="str">
        <x:f>IF(A54="","",IF(OR(F54="Won",F54="Lost",F54="Closed"),"",G54+IF(M54="High",'Setup'!$E$20,IF(M54="Medium",'Setup'!$E$21,'Setup'!$E$22))))</x:f>
      </x:c>
      <x:c r="O54" s="108" t="str">
        <x:f>IF(A54="","",IF(N54="","Closed",IF(N54&lt;TODAY(),"Overdue",IF(N54=TODAY(),"Due today","Scheduled"))))</x:f>
      </x:c>
      <x:c r="P54" s="133" t="str">
        <x:f>IF(A54="","",IF(OR(F54="Won",F54="Lost",F54="Closed"),"No follow-up needed",IF(M54="High","Personal follow-up now",IF(M54="Medium","Send helpful check-in","Add to nurture"))))</x:f>
      </x:c>
      <x:c r="Q54" s="107"/>
      <x:c r="R54" s="109"/>
    </x:row>
    <x:row r="55" ht="22" customHeight="1">
      <x:c r="A55" s="106"/>
      <x:c r="B55" s="107"/>
      <x:c r="C55" s="107"/>
      <x:c r="D55" s="107"/>
      <x:c r="E55" s="115"/>
      <x:c r="F55" s="107"/>
      <x:c r="G55" s="118"/>
      <x:c r="H55" s="124"/>
      <x:c r="I55" s="107"/>
      <x:c r="J55" s="130"/>
      <x:c r="K55" s="127" t="str">
        <x:f>IF(A55="","",MAX(0,INT(TODAY()-G55)))</x:f>
      </x:c>
      <x:c r="L55" s="127" t="str">
        <x:f>IF(A55="","",MIN(100,'Setup'!$E$5+IF(K55&lt;=6,'Setup'!$E$6,IF(K55&lt;=45,'Setup'!$E$7,IF(K55&lt;=90,'Setup'!$E$8,IF(K55&lt;=180,'Setup'!$E$9,'Setup'!$E$10))))+MIN(H55*'Setup'!$E$11,'Setup'!$E$12)+IF(I55="yes",'Setup'!$E$13,0)+IF(OR(F55="Estimate sent",F55="Quote sent",F55="Pending",F55="Follow up"),'Setup'!$E$14,0)+IF(OR(F55="Won",F55="Lost",F55="Closed"),'Setup'!$E$15,0)+IF(E55&gt;='Setup'!$E$16,'Setup'!$E$17,0)))</x:f>
      </x:c>
      <x:c r="M55" s="108" t="str">
        <x:f>IF(L55="","",IF(L55&gt;='Setup'!$E$18,"High",IF(L55&gt;='Setup'!$E$19,"Medium","Low")))</x:f>
      </x:c>
      <x:c r="N55" s="121" t="str">
        <x:f>IF(A55="","",IF(OR(F55="Won",F55="Lost",F55="Closed"),"",G55+IF(M55="High",'Setup'!$E$20,IF(M55="Medium",'Setup'!$E$21,'Setup'!$E$22))))</x:f>
      </x:c>
      <x:c r="O55" s="108" t="str">
        <x:f>IF(A55="","",IF(N55="","Closed",IF(N55&lt;TODAY(),"Overdue",IF(N55=TODAY(),"Due today","Scheduled"))))</x:f>
      </x:c>
      <x:c r="P55" s="133" t="str">
        <x:f>IF(A55="","",IF(OR(F55="Won",F55="Lost",F55="Closed"),"No follow-up needed",IF(M55="High","Personal follow-up now",IF(M55="Medium","Send helpful check-in","Add to nurture"))))</x:f>
      </x:c>
      <x:c r="Q55" s="107"/>
      <x:c r="R55" s="109"/>
    </x:row>
    <x:row r="56" ht="22" customHeight="1">
      <x:c r="A56" s="106"/>
      <x:c r="B56" s="107"/>
      <x:c r="C56" s="107"/>
      <x:c r="D56" s="107"/>
      <x:c r="E56" s="115"/>
      <x:c r="F56" s="107"/>
      <x:c r="G56" s="118"/>
      <x:c r="H56" s="124"/>
      <x:c r="I56" s="107"/>
      <x:c r="J56" s="130"/>
      <x:c r="K56" s="127" t="str">
        <x:f>IF(A56="","",MAX(0,INT(TODAY()-G56)))</x:f>
      </x:c>
      <x:c r="L56" s="127" t="str">
        <x:f>IF(A56="","",MIN(100,'Setup'!$E$5+IF(K56&lt;=6,'Setup'!$E$6,IF(K56&lt;=45,'Setup'!$E$7,IF(K56&lt;=90,'Setup'!$E$8,IF(K56&lt;=180,'Setup'!$E$9,'Setup'!$E$10))))+MIN(H56*'Setup'!$E$11,'Setup'!$E$12)+IF(I56="yes",'Setup'!$E$13,0)+IF(OR(F56="Estimate sent",F56="Quote sent",F56="Pending",F56="Follow up"),'Setup'!$E$14,0)+IF(OR(F56="Won",F56="Lost",F56="Closed"),'Setup'!$E$15,0)+IF(E56&gt;='Setup'!$E$16,'Setup'!$E$17,0)))</x:f>
      </x:c>
      <x:c r="M56" s="108" t="str">
        <x:f>IF(L56="","",IF(L56&gt;='Setup'!$E$18,"High",IF(L56&gt;='Setup'!$E$19,"Medium","Low")))</x:f>
      </x:c>
      <x:c r="N56" s="121" t="str">
        <x:f>IF(A56="","",IF(OR(F56="Won",F56="Lost",F56="Closed"),"",G56+IF(M56="High",'Setup'!$E$20,IF(M56="Medium",'Setup'!$E$21,'Setup'!$E$22))))</x:f>
      </x:c>
      <x:c r="O56" s="108" t="str">
        <x:f>IF(A56="","",IF(N56="","Closed",IF(N56&lt;TODAY(),"Overdue",IF(N56=TODAY(),"Due today","Scheduled"))))</x:f>
      </x:c>
      <x:c r="P56" s="133" t="str">
        <x:f>IF(A56="","",IF(OR(F56="Won",F56="Lost",F56="Closed"),"No follow-up needed",IF(M56="High","Personal follow-up now",IF(M56="Medium","Send helpful check-in","Add to nurture"))))</x:f>
      </x:c>
      <x:c r="Q56" s="107"/>
      <x:c r="R56" s="109"/>
    </x:row>
    <x:row r="57" ht="22" customHeight="1">
      <x:c r="A57" s="106"/>
      <x:c r="B57" s="107"/>
      <x:c r="C57" s="107"/>
      <x:c r="D57" s="107"/>
      <x:c r="E57" s="115"/>
      <x:c r="F57" s="107"/>
      <x:c r="G57" s="118"/>
      <x:c r="H57" s="124"/>
      <x:c r="I57" s="107"/>
      <x:c r="J57" s="130"/>
      <x:c r="K57" s="127" t="str">
        <x:f>IF(A57="","",MAX(0,INT(TODAY()-G57)))</x:f>
      </x:c>
      <x:c r="L57" s="127" t="str">
        <x:f>IF(A57="","",MIN(100,'Setup'!$E$5+IF(K57&lt;=6,'Setup'!$E$6,IF(K57&lt;=45,'Setup'!$E$7,IF(K57&lt;=90,'Setup'!$E$8,IF(K57&lt;=180,'Setup'!$E$9,'Setup'!$E$10))))+MIN(H57*'Setup'!$E$11,'Setup'!$E$12)+IF(I57="yes",'Setup'!$E$13,0)+IF(OR(F57="Estimate sent",F57="Quote sent",F57="Pending",F57="Follow up"),'Setup'!$E$14,0)+IF(OR(F57="Won",F57="Lost",F57="Closed"),'Setup'!$E$15,0)+IF(E57&gt;='Setup'!$E$16,'Setup'!$E$17,0)))</x:f>
      </x:c>
      <x:c r="M57" s="108" t="str">
        <x:f>IF(L57="","",IF(L57&gt;='Setup'!$E$18,"High",IF(L57&gt;='Setup'!$E$19,"Medium","Low")))</x:f>
      </x:c>
      <x:c r="N57" s="121" t="str">
        <x:f>IF(A57="","",IF(OR(F57="Won",F57="Lost",F57="Closed"),"",G57+IF(M57="High",'Setup'!$E$20,IF(M57="Medium",'Setup'!$E$21,'Setup'!$E$22))))</x:f>
      </x:c>
      <x:c r="O57" s="108" t="str">
        <x:f>IF(A57="","",IF(N57="","Closed",IF(N57&lt;TODAY(),"Overdue",IF(N57=TODAY(),"Due today","Scheduled"))))</x:f>
      </x:c>
      <x:c r="P57" s="133" t="str">
        <x:f>IF(A57="","",IF(OR(F57="Won",F57="Lost",F57="Closed"),"No follow-up needed",IF(M57="High","Personal follow-up now",IF(M57="Medium","Send helpful check-in","Add to nurture"))))</x:f>
      </x:c>
      <x:c r="Q57" s="107"/>
      <x:c r="R57" s="109"/>
    </x:row>
    <x:row r="58" ht="22" customHeight="1">
      <x:c r="A58" s="106"/>
      <x:c r="B58" s="107"/>
      <x:c r="C58" s="107"/>
      <x:c r="D58" s="107"/>
      <x:c r="E58" s="115"/>
      <x:c r="F58" s="107"/>
      <x:c r="G58" s="118"/>
      <x:c r="H58" s="124"/>
      <x:c r="I58" s="107"/>
      <x:c r="J58" s="130"/>
      <x:c r="K58" s="127" t="str">
        <x:f>IF(A58="","",MAX(0,INT(TODAY()-G58)))</x:f>
      </x:c>
      <x:c r="L58" s="127" t="str">
        <x:f>IF(A58="","",MIN(100,'Setup'!$E$5+IF(K58&lt;=6,'Setup'!$E$6,IF(K58&lt;=45,'Setup'!$E$7,IF(K58&lt;=90,'Setup'!$E$8,IF(K58&lt;=180,'Setup'!$E$9,'Setup'!$E$10))))+MIN(H58*'Setup'!$E$11,'Setup'!$E$12)+IF(I58="yes",'Setup'!$E$13,0)+IF(OR(F58="Estimate sent",F58="Quote sent",F58="Pending",F58="Follow up"),'Setup'!$E$14,0)+IF(OR(F58="Won",F58="Lost",F58="Closed"),'Setup'!$E$15,0)+IF(E58&gt;='Setup'!$E$16,'Setup'!$E$17,0)))</x:f>
      </x:c>
      <x:c r="M58" s="108" t="str">
        <x:f>IF(L58="","",IF(L58&gt;='Setup'!$E$18,"High",IF(L58&gt;='Setup'!$E$19,"Medium","Low")))</x:f>
      </x:c>
      <x:c r="N58" s="121" t="str">
        <x:f>IF(A58="","",IF(OR(F58="Won",F58="Lost",F58="Closed"),"",G58+IF(M58="High",'Setup'!$E$20,IF(M58="Medium",'Setup'!$E$21,'Setup'!$E$22))))</x:f>
      </x:c>
      <x:c r="O58" s="108" t="str">
        <x:f>IF(A58="","",IF(N58="","Closed",IF(N58&lt;TODAY(),"Overdue",IF(N58=TODAY(),"Due today","Scheduled"))))</x:f>
      </x:c>
      <x:c r="P58" s="133" t="str">
        <x:f>IF(A58="","",IF(OR(F58="Won",F58="Lost",F58="Closed"),"No follow-up needed",IF(M58="High","Personal follow-up now",IF(M58="Medium","Send helpful check-in","Add to nurture"))))</x:f>
      </x:c>
      <x:c r="Q58" s="107"/>
      <x:c r="R58" s="109"/>
    </x:row>
    <x:row r="59" ht="22" customHeight="1">
      <x:c r="A59" s="106"/>
      <x:c r="B59" s="107"/>
      <x:c r="C59" s="107"/>
      <x:c r="D59" s="107"/>
      <x:c r="E59" s="115"/>
      <x:c r="F59" s="107"/>
      <x:c r="G59" s="118"/>
      <x:c r="H59" s="124"/>
      <x:c r="I59" s="107"/>
      <x:c r="J59" s="130"/>
      <x:c r="K59" s="127" t="str">
        <x:f>IF(A59="","",MAX(0,INT(TODAY()-G59)))</x:f>
      </x:c>
      <x:c r="L59" s="127" t="str">
        <x:f>IF(A59="","",MIN(100,'Setup'!$E$5+IF(K59&lt;=6,'Setup'!$E$6,IF(K59&lt;=45,'Setup'!$E$7,IF(K59&lt;=90,'Setup'!$E$8,IF(K59&lt;=180,'Setup'!$E$9,'Setup'!$E$10))))+MIN(H59*'Setup'!$E$11,'Setup'!$E$12)+IF(I59="yes",'Setup'!$E$13,0)+IF(OR(F59="Estimate sent",F59="Quote sent",F59="Pending",F59="Follow up"),'Setup'!$E$14,0)+IF(OR(F59="Won",F59="Lost",F59="Closed"),'Setup'!$E$15,0)+IF(E59&gt;='Setup'!$E$16,'Setup'!$E$17,0)))</x:f>
      </x:c>
      <x:c r="M59" s="108" t="str">
        <x:f>IF(L59="","",IF(L59&gt;='Setup'!$E$18,"High",IF(L59&gt;='Setup'!$E$19,"Medium","Low")))</x:f>
      </x:c>
      <x:c r="N59" s="121" t="str">
        <x:f>IF(A59="","",IF(OR(F59="Won",F59="Lost",F59="Closed"),"",G59+IF(M59="High",'Setup'!$E$20,IF(M59="Medium",'Setup'!$E$21,'Setup'!$E$22))))</x:f>
      </x:c>
      <x:c r="O59" s="108" t="str">
        <x:f>IF(A59="","",IF(N59="","Closed",IF(N59&lt;TODAY(),"Overdue",IF(N59=TODAY(),"Due today","Scheduled"))))</x:f>
      </x:c>
      <x:c r="P59" s="133" t="str">
        <x:f>IF(A59="","",IF(OR(F59="Won",F59="Lost",F59="Closed"),"No follow-up needed",IF(M59="High","Personal follow-up now",IF(M59="Medium","Send helpful check-in","Add to nurture"))))</x:f>
      </x:c>
      <x:c r="Q59" s="107"/>
      <x:c r="R59" s="109"/>
    </x:row>
    <x:row r="60" ht="22" customHeight="1">
      <x:c r="A60" s="106"/>
      <x:c r="B60" s="107"/>
      <x:c r="C60" s="107"/>
      <x:c r="D60" s="107"/>
      <x:c r="E60" s="115"/>
      <x:c r="F60" s="107"/>
      <x:c r="G60" s="118"/>
      <x:c r="H60" s="124"/>
      <x:c r="I60" s="107"/>
      <x:c r="J60" s="130"/>
      <x:c r="K60" s="127" t="str">
        <x:f>IF(A60="","",MAX(0,INT(TODAY()-G60)))</x:f>
      </x:c>
      <x:c r="L60" s="127" t="str">
        <x:f>IF(A60="","",MIN(100,'Setup'!$E$5+IF(K60&lt;=6,'Setup'!$E$6,IF(K60&lt;=45,'Setup'!$E$7,IF(K60&lt;=90,'Setup'!$E$8,IF(K60&lt;=180,'Setup'!$E$9,'Setup'!$E$10))))+MIN(H60*'Setup'!$E$11,'Setup'!$E$12)+IF(I60="yes",'Setup'!$E$13,0)+IF(OR(F60="Estimate sent",F60="Quote sent",F60="Pending",F60="Follow up"),'Setup'!$E$14,0)+IF(OR(F60="Won",F60="Lost",F60="Closed"),'Setup'!$E$15,0)+IF(E60&gt;='Setup'!$E$16,'Setup'!$E$17,0)))</x:f>
      </x:c>
      <x:c r="M60" s="108" t="str">
        <x:f>IF(L60="","",IF(L60&gt;='Setup'!$E$18,"High",IF(L60&gt;='Setup'!$E$19,"Medium","Low")))</x:f>
      </x:c>
      <x:c r="N60" s="121" t="str">
        <x:f>IF(A60="","",IF(OR(F60="Won",F60="Lost",F60="Closed"),"",G60+IF(M60="High",'Setup'!$E$20,IF(M60="Medium",'Setup'!$E$21,'Setup'!$E$22))))</x:f>
      </x:c>
      <x:c r="O60" s="108" t="str">
        <x:f>IF(A60="","",IF(N60="","Closed",IF(N60&lt;TODAY(),"Overdue",IF(N60=TODAY(),"Due today","Scheduled"))))</x:f>
      </x:c>
      <x:c r="P60" s="133" t="str">
        <x:f>IF(A60="","",IF(OR(F60="Won",F60="Lost",F60="Closed"),"No follow-up needed",IF(M60="High","Personal follow-up now",IF(M60="Medium","Send helpful check-in","Add to nurture"))))</x:f>
      </x:c>
      <x:c r="Q60" s="107"/>
      <x:c r="R60" s="109"/>
    </x:row>
    <x:row r="61" ht="22" customHeight="1">
      <x:c r="A61" s="106"/>
      <x:c r="B61" s="107"/>
      <x:c r="C61" s="107"/>
      <x:c r="D61" s="107"/>
      <x:c r="E61" s="115"/>
      <x:c r="F61" s="107"/>
      <x:c r="G61" s="118"/>
      <x:c r="H61" s="124"/>
      <x:c r="I61" s="107"/>
      <x:c r="J61" s="130"/>
      <x:c r="K61" s="127" t="str">
        <x:f>IF(A61="","",MAX(0,INT(TODAY()-G61)))</x:f>
      </x:c>
      <x:c r="L61" s="127" t="str">
        <x:f>IF(A61="","",MIN(100,'Setup'!$E$5+IF(K61&lt;=6,'Setup'!$E$6,IF(K61&lt;=45,'Setup'!$E$7,IF(K61&lt;=90,'Setup'!$E$8,IF(K61&lt;=180,'Setup'!$E$9,'Setup'!$E$10))))+MIN(H61*'Setup'!$E$11,'Setup'!$E$12)+IF(I61="yes",'Setup'!$E$13,0)+IF(OR(F61="Estimate sent",F61="Quote sent",F61="Pending",F61="Follow up"),'Setup'!$E$14,0)+IF(OR(F61="Won",F61="Lost",F61="Closed"),'Setup'!$E$15,0)+IF(E61&gt;='Setup'!$E$16,'Setup'!$E$17,0)))</x:f>
      </x:c>
      <x:c r="M61" s="108" t="str">
        <x:f>IF(L61="","",IF(L61&gt;='Setup'!$E$18,"High",IF(L61&gt;='Setup'!$E$19,"Medium","Low")))</x:f>
      </x:c>
      <x:c r="N61" s="121" t="str">
        <x:f>IF(A61="","",IF(OR(F61="Won",F61="Lost",F61="Closed"),"",G61+IF(M61="High",'Setup'!$E$20,IF(M61="Medium",'Setup'!$E$21,'Setup'!$E$22))))</x:f>
      </x:c>
      <x:c r="O61" s="108" t="str">
        <x:f>IF(A61="","",IF(N61="","Closed",IF(N61&lt;TODAY(),"Overdue",IF(N61=TODAY(),"Due today","Scheduled"))))</x:f>
      </x:c>
      <x:c r="P61" s="133" t="str">
        <x:f>IF(A61="","",IF(OR(F61="Won",F61="Lost",F61="Closed"),"No follow-up needed",IF(M61="High","Personal follow-up now",IF(M61="Medium","Send helpful check-in","Add to nurture"))))</x:f>
      </x:c>
      <x:c r="Q61" s="107"/>
      <x:c r="R61" s="109"/>
    </x:row>
    <x:row r="62" ht="22" customHeight="1">
      <x:c r="A62" s="106"/>
      <x:c r="B62" s="107"/>
      <x:c r="C62" s="107"/>
      <x:c r="D62" s="107"/>
      <x:c r="E62" s="115"/>
      <x:c r="F62" s="107"/>
      <x:c r="G62" s="118"/>
      <x:c r="H62" s="124"/>
      <x:c r="I62" s="107"/>
      <x:c r="J62" s="130"/>
      <x:c r="K62" s="127" t="str">
        <x:f>IF(A62="","",MAX(0,INT(TODAY()-G62)))</x:f>
      </x:c>
      <x:c r="L62" s="127" t="str">
        <x:f>IF(A62="","",MIN(100,'Setup'!$E$5+IF(K62&lt;=6,'Setup'!$E$6,IF(K62&lt;=45,'Setup'!$E$7,IF(K62&lt;=90,'Setup'!$E$8,IF(K62&lt;=180,'Setup'!$E$9,'Setup'!$E$10))))+MIN(H62*'Setup'!$E$11,'Setup'!$E$12)+IF(I62="yes",'Setup'!$E$13,0)+IF(OR(F62="Estimate sent",F62="Quote sent",F62="Pending",F62="Follow up"),'Setup'!$E$14,0)+IF(OR(F62="Won",F62="Lost",F62="Closed"),'Setup'!$E$15,0)+IF(E62&gt;='Setup'!$E$16,'Setup'!$E$17,0)))</x:f>
      </x:c>
      <x:c r="M62" s="108" t="str">
        <x:f>IF(L62="","",IF(L62&gt;='Setup'!$E$18,"High",IF(L62&gt;='Setup'!$E$19,"Medium","Low")))</x:f>
      </x:c>
      <x:c r="N62" s="121" t="str">
        <x:f>IF(A62="","",IF(OR(F62="Won",F62="Lost",F62="Closed"),"",G62+IF(M62="High",'Setup'!$E$20,IF(M62="Medium",'Setup'!$E$21,'Setup'!$E$22))))</x:f>
      </x:c>
      <x:c r="O62" s="108" t="str">
        <x:f>IF(A62="","",IF(N62="","Closed",IF(N62&lt;TODAY(),"Overdue",IF(N62=TODAY(),"Due today","Scheduled"))))</x:f>
      </x:c>
      <x:c r="P62" s="133" t="str">
        <x:f>IF(A62="","",IF(OR(F62="Won",F62="Lost",F62="Closed"),"No follow-up needed",IF(M62="High","Personal follow-up now",IF(M62="Medium","Send helpful check-in","Add to nurture"))))</x:f>
      </x:c>
      <x:c r="Q62" s="107"/>
      <x:c r="R62" s="109"/>
    </x:row>
    <x:row r="63" ht="22" customHeight="1">
      <x:c r="A63" s="106"/>
      <x:c r="B63" s="107"/>
      <x:c r="C63" s="107"/>
      <x:c r="D63" s="107"/>
      <x:c r="E63" s="115"/>
      <x:c r="F63" s="107"/>
      <x:c r="G63" s="118"/>
      <x:c r="H63" s="124"/>
      <x:c r="I63" s="107"/>
      <x:c r="J63" s="130"/>
      <x:c r="K63" s="127" t="str">
        <x:f>IF(A63="","",MAX(0,INT(TODAY()-G63)))</x:f>
      </x:c>
      <x:c r="L63" s="127" t="str">
        <x:f>IF(A63="","",MIN(100,'Setup'!$E$5+IF(K63&lt;=6,'Setup'!$E$6,IF(K63&lt;=45,'Setup'!$E$7,IF(K63&lt;=90,'Setup'!$E$8,IF(K63&lt;=180,'Setup'!$E$9,'Setup'!$E$10))))+MIN(H63*'Setup'!$E$11,'Setup'!$E$12)+IF(I63="yes",'Setup'!$E$13,0)+IF(OR(F63="Estimate sent",F63="Quote sent",F63="Pending",F63="Follow up"),'Setup'!$E$14,0)+IF(OR(F63="Won",F63="Lost",F63="Closed"),'Setup'!$E$15,0)+IF(E63&gt;='Setup'!$E$16,'Setup'!$E$17,0)))</x:f>
      </x:c>
      <x:c r="M63" s="108" t="str">
        <x:f>IF(L63="","",IF(L63&gt;='Setup'!$E$18,"High",IF(L63&gt;='Setup'!$E$19,"Medium","Low")))</x:f>
      </x:c>
      <x:c r="N63" s="121" t="str">
        <x:f>IF(A63="","",IF(OR(F63="Won",F63="Lost",F63="Closed"),"",G63+IF(M63="High",'Setup'!$E$20,IF(M63="Medium",'Setup'!$E$21,'Setup'!$E$22))))</x:f>
      </x:c>
      <x:c r="O63" s="108" t="str">
        <x:f>IF(A63="","",IF(N63="","Closed",IF(N63&lt;TODAY(),"Overdue",IF(N63=TODAY(),"Due today","Scheduled"))))</x:f>
      </x:c>
      <x:c r="P63" s="133" t="str">
        <x:f>IF(A63="","",IF(OR(F63="Won",F63="Lost",F63="Closed"),"No follow-up needed",IF(M63="High","Personal follow-up now",IF(M63="Medium","Send helpful check-in","Add to nurture"))))</x:f>
      </x:c>
      <x:c r="Q63" s="107"/>
      <x:c r="R63" s="109"/>
    </x:row>
    <x:row r="64" ht="22" customHeight="1">
      <x:c r="A64" s="106"/>
      <x:c r="B64" s="107"/>
      <x:c r="C64" s="107"/>
      <x:c r="D64" s="107"/>
      <x:c r="E64" s="115"/>
      <x:c r="F64" s="107"/>
      <x:c r="G64" s="118"/>
      <x:c r="H64" s="124"/>
      <x:c r="I64" s="107"/>
      <x:c r="J64" s="130"/>
      <x:c r="K64" s="127" t="str">
        <x:f>IF(A64="","",MAX(0,INT(TODAY()-G64)))</x:f>
      </x:c>
      <x:c r="L64" s="127" t="str">
        <x:f>IF(A64="","",MIN(100,'Setup'!$E$5+IF(K64&lt;=6,'Setup'!$E$6,IF(K64&lt;=45,'Setup'!$E$7,IF(K64&lt;=90,'Setup'!$E$8,IF(K64&lt;=180,'Setup'!$E$9,'Setup'!$E$10))))+MIN(H64*'Setup'!$E$11,'Setup'!$E$12)+IF(I64="yes",'Setup'!$E$13,0)+IF(OR(F64="Estimate sent",F64="Quote sent",F64="Pending",F64="Follow up"),'Setup'!$E$14,0)+IF(OR(F64="Won",F64="Lost",F64="Closed"),'Setup'!$E$15,0)+IF(E64&gt;='Setup'!$E$16,'Setup'!$E$17,0)))</x:f>
      </x:c>
      <x:c r="M64" s="108" t="str">
        <x:f>IF(L64="","",IF(L64&gt;='Setup'!$E$18,"High",IF(L64&gt;='Setup'!$E$19,"Medium","Low")))</x:f>
      </x:c>
      <x:c r="N64" s="121" t="str">
        <x:f>IF(A64="","",IF(OR(F64="Won",F64="Lost",F64="Closed"),"",G64+IF(M64="High",'Setup'!$E$20,IF(M64="Medium",'Setup'!$E$21,'Setup'!$E$22))))</x:f>
      </x:c>
      <x:c r="O64" s="108" t="str">
        <x:f>IF(A64="","",IF(N64="","Closed",IF(N64&lt;TODAY(),"Overdue",IF(N64=TODAY(),"Due today","Scheduled"))))</x:f>
      </x:c>
      <x:c r="P64" s="133" t="str">
        <x:f>IF(A64="","",IF(OR(F64="Won",F64="Lost",F64="Closed"),"No follow-up needed",IF(M64="High","Personal follow-up now",IF(M64="Medium","Send helpful check-in","Add to nurture"))))</x:f>
      </x:c>
      <x:c r="Q64" s="107"/>
      <x:c r="R64" s="109"/>
    </x:row>
    <x:row r="65" ht="22" customHeight="1">
      <x:c r="A65" s="106"/>
      <x:c r="B65" s="107"/>
      <x:c r="C65" s="107"/>
      <x:c r="D65" s="107"/>
      <x:c r="E65" s="115"/>
      <x:c r="F65" s="107"/>
      <x:c r="G65" s="118"/>
      <x:c r="H65" s="124"/>
      <x:c r="I65" s="107"/>
      <x:c r="J65" s="130"/>
      <x:c r="K65" s="127" t="str">
        <x:f>IF(A65="","",MAX(0,INT(TODAY()-G65)))</x:f>
      </x:c>
      <x:c r="L65" s="127" t="str">
        <x:f>IF(A65="","",MIN(100,'Setup'!$E$5+IF(K65&lt;=6,'Setup'!$E$6,IF(K65&lt;=45,'Setup'!$E$7,IF(K65&lt;=90,'Setup'!$E$8,IF(K65&lt;=180,'Setup'!$E$9,'Setup'!$E$10))))+MIN(H65*'Setup'!$E$11,'Setup'!$E$12)+IF(I65="yes",'Setup'!$E$13,0)+IF(OR(F65="Estimate sent",F65="Quote sent",F65="Pending",F65="Follow up"),'Setup'!$E$14,0)+IF(OR(F65="Won",F65="Lost",F65="Closed"),'Setup'!$E$15,0)+IF(E65&gt;='Setup'!$E$16,'Setup'!$E$17,0)))</x:f>
      </x:c>
      <x:c r="M65" s="108" t="str">
        <x:f>IF(L65="","",IF(L65&gt;='Setup'!$E$18,"High",IF(L65&gt;='Setup'!$E$19,"Medium","Low")))</x:f>
      </x:c>
      <x:c r="N65" s="121" t="str">
        <x:f>IF(A65="","",IF(OR(F65="Won",F65="Lost",F65="Closed"),"",G65+IF(M65="High",'Setup'!$E$20,IF(M65="Medium",'Setup'!$E$21,'Setup'!$E$22))))</x:f>
      </x:c>
      <x:c r="O65" s="108" t="str">
        <x:f>IF(A65="","",IF(N65="","Closed",IF(N65&lt;TODAY(),"Overdue",IF(N65=TODAY(),"Due today","Scheduled"))))</x:f>
      </x:c>
      <x:c r="P65" s="133" t="str">
        <x:f>IF(A65="","",IF(OR(F65="Won",F65="Lost",F65="Closed"),"No follow-up needed",IF(M65="High","Personal follow-up now",IF(M65="Medium","Send helpful check-in","Add to nurture"))))</x:f>
      </x:c>
      <x:c r="Q65" s="107"/>
      <x:c r="R65" s="109"/>
    </x:row>
    <x:row r="66" ht="22" customHeight="1">
      <x:c r="A66" s="106"/>
      <x:c r="B66" s="107"/>
      <x:c r="C66" s="107"/>
      <x:c r="D66" s="107"/>
      <x:c r="E66" s="115"/>
      <x:c r="F66" s="107"/>
      <x:c r="G66" s="118"/>
      <x:c r="H66" s="124"/>
      <x:c r="I66" s="107"/>
      <x:c r="J66" s="130"/>
      <x:c r="K66" s="127" t="str">
        <x:f>IF(A66="","",MAX(0,INT(TODAY()-G66)))</x:f>
      </x:c>
      <x:c r="L66" s="127" t="str">
        <x:f>IF(A66="","",MIN(100,'Setup'!$E$5+IF(K66&lt;=6,'Setup'!$E$6,IF(K66&lt;=45,'Setup'!$E$7,IF(K66&lt;=90,'Setup'!$E$8,IF(K66&lt;=180,'Setup'!$E$9,'Setup'!$E$10))))+MIN(H66*'Setup'!$E$11,'Setup'!$E$12)+IF(I66="yes",'Setup'!$E$13,0)+IF(OR(F66="Estimate sent",F66="Quote sent",F66="Pending",F66="Follow up"),'Setup'!$E$14,0)+IF(OR(F66="Won",F66="Lost",F66="Closed"),'Setup'!$E$15,0)+IF(E66&gt;='Setup'!$E$16,'Setup'!$E$17,0)))</x:f>
      </x:c>
      <x:c r="M66" s="108" t="str">
        <x:f>IF(L66="","",IF(L66&gt;='Setup'!$E$18,"High",IF(L66&gt;='Setup'!$E$19,"Medium","Low")))</x:f>
      </x:c>
      <x:c r="N66" s="121" t="str">
        <x:f>IF(A66="","",IF(OR(F66="Won",F66="Lost",F66="Closed"),"",G66+IF(M66="High",'Setup'!$E$20,IF(M66="Medium",'Setup'!$E$21,'Setup'!$E$22))))</x:f>
      </x:c>
      <x:c r="O66" s="108" t="str">
        <x:f>IF(A66="","",IF(N66="","Closed",IF(N66&lt;TODAY(),"Overdue",IF(N66=TODAY(),"Due today","Scheduled"))))</x:f>
      </x:c>
      <x:c r="P66" s="133" t="str">
        <x:f>IF(A66="","",IF(OR(F66="Won",F66="Lost",F66="Closed"),"No follow-up needed",IF(M66="High","Personal follow-up now",IF(M66="Medium","Send helpful check-in","Add to nurture"))))</x:f>
      </x:c>
      <x:c r="Q66" s="107"/>
      <x:c r="R66" s="109"/>
    </x:row>
    <x:row r="67" ht="22" customHeight="1">
      <x:c r="A67" s="106"/>
      <x:c r="B67" s="107"/>
      <x:c r="C67" s="107"/>
      <x:c r="D67" s="107"/>
      <x:c r="E67" s="115"/>
      <x:c r="F67" s="107"/>
      <x:c r="G67" s="118"/>
      <x:c r="H67" s="124"/>
      <x:c r="I67" s="107"/>
      <x:c r="J67" s="130"/>
      <x:c r="K67" s="127" t="str">
        <x:f>IF(A67="","",MAX(0,INT(TODAY()-G67)))</x:f>
      </x:c>
      <x:c r="L67" s="127" t="str">
        <x:f>IF(A67="","",MIN(100,'Setup'!$E$5+IF(K67&lt;=6,'Setup'!$E$6,IF(K67&lt;=45,'Setup'!$E$7,IF(K67&lt;=90,'Setup'!$E$8,IF(K67&lt;=180,'Setup'!$E$9,'Setup'!$E$10))))+MIN(H67*'Setup'!$E$11,'Setup'!$E$12)+IF(I67="yes",'Setup'!$E$13,0)+IF(OR(F67="Estimate sent",F67="Quote sent",F67="Pending",F67="Follow up"),'Setup'!$E$14,0)+IF(OR(F67="Won",F67="Lost",F67="Closed"),'Setup'!$E$15,0)+IF(E67&gt;='Setup'!$E$16,'Setup'!$E$17,0)))</x:f>
      </x:c>
      <x:c r="M67" s="108" t="str">
        <x:f>IF(L67="","",IF(L67&gt;='Setup'!$E$18,"High",IF(L67&gt;='Setup'!$E$19,"Medium","Low")))</x:f>
      </x:c>
      <x:c r="N67" s="121" t="str">
        <x:f>IF(A67="","",IF(OR(F67="Won",F67="Lost",F67="Closed"),"",G67+IF(M67="High",'Setup'!$E$20,IF(M67="Medium",'Setup'!$E$21,'Setup'!$E$22))))</x:f>
      </x:c>
      <x:c r="O67" s="108" t="str">
        <x:f>IF(A67="","",IF(N67="","Closed",IF(N67&lt;TODAY(),"Overdue",IF(N67=TODAY(),"Due today","Scheduled"))))</x:f>
      </x:c>
      <x:c r="P67" s="133" t="str">
        <x:f>IF(A67="","",IF(OR(F67="Won",F67="Lost",F67="Closed"),"No follow-up needed",IF(M67="High","Personal follow-up now",IF(M67="Medium","Send helpful check-in","Add to nurture"))))</x:f>
      </x:c>
      <x:c r="Q67" s="107"/>
      <x:c r="R67" s="109"/>
    </x:row>
    <x:row r="68" ht="22" customHeight="1">
      <x:c r="A68" s="106"/>
      <x:c r="B68" s="107"/>
      <x:c r="C68" s="107"/>
      <x:c r="D68" s="107"/>
      <x:c r="E68" s="115"/>
      <x:c r="F68" s="107"/>
      <x:c r="G68" s="118"/>
      <x:c r="H68" s="124"/>
      <x:c r="I68" s="107"/>
      <x:c r="J68" s="130"/>
      <x:c r="K68" s="127" t="str">
        <x:f>IF(A68="","",MAX(0,INT(TODAY()-G68)))</x:f>
      </x:c>
      <x:c r="L68" s="127" t="str">
        <x:f>IF(A68="","",MIN(100,'Setup'!$E$5+IF(K68&lt;=6,'Setup'!$E$6,IF(K68&lt;=45,'Setup'!$E$7,IF(K68&lt;=90,'Setup'!$E$8,IF(K68&lt;=180,'Setup'!$E$9,'Setup'!$E$10))))+MIN(H68*'Setup'!$E$11,'Setup'!$E$12)+IF(I68="yes",'Setup'!$E$13,0)+IF(OR(F68="Estimate sent",F68="Quote sent",F68="Pending",F68="Follow up"),'Setup'!$E$14,0)+IF(OR(F68="Won",F68="Lost",F68="Closed"),'Setup'!$E$15,0)+IF(E68&gt;='Setup'!$E$16,'Setup'!$E$17,0)))</x:f>
      </x:c>
      <x:c r="M68" s="108" t="str">
        <x:f>IF(L68="","",IF(L68&gt;='Setup'!$E$18,"High",IF(L68&gt;='Setup'!$E$19,"Medium","Low")))</x:f>
      </x:c>
      <x:c r="N68" s="121" t="str">
        <x:f>IF(A68="","",IF(OR(F68="Won",F68="Lost",F68="Closed"),"",G68+IF(M68="High",'Setup'!$E$20,IF(M68="Medium",'Setup'!$E$21,'Setup'!$E$22))))</x:f>
      </x:c>
      <x:c r="O68" s="108" t="str">
        <x:f>IF(A68="","",IF(N68="","Closed",IF(N68&lt;TODAY(),"Overdue",IF(N68=TODAY(),"Due today","Scheduled"))))</x:f>
      </x:c>
      <x:c r="P68" s="133" t="str">
        <x:f>IF(A68="","",IF(OR(F68="Won",F68="Lost",F68="Closed"),"No follow-up needed",IF(M68="High","Personal follow-up now",IF(M68="Medium","Send helpful check-in","Add to nurture"))))</x:f>
      </x:c>
      <x:c r="Q68" s="107"/>
      <x:c r="R68" s="109"/>
    </x:row>
    <x:row r="69" ht="22" customHeight="1">
      <x:c r="A69" s="106"/>
      <x:c r="B69" s="107"/>
      <x:c r="C69" s="107"/>
      <x:c r="D69" s="107"/>
      <x:c r="E69" s="115"/>
      <x:c r="F69" s="107"/>
      <x:c r="G69" s="118"/>
      <x:c r="H69" s="124"/>
      <x:c r="I69" s="107"/>
      <x:c r="J69" s="130"/>
      <x:c r="K69" s="127" t="str">
        <x:f>IF(A69="","",MAX(0,INT(TODAY()-G69)))</x:f>
      </x:c>
      <x:c r="L69" s="127" t="str">
        <x:f>IF(A69="","",MIN(100,'Setup'!$E$5+IF(K69&lt;=6,'Setup'!$E$6,IF(K69&lt;=45,'Setup'!$E$7,IF(K69&lt;=90,'Setup'!$E$8,IF(K69&lt;=180,'Setup'!$E$9,'Setup'!$E$10))))+MIN(H69*'Setup'!$E$11,'Setup'!$E$12)+IF(I69="yes",'Setup'!$E$13,0)+IF(OR(F69="Estimate sent",F69="Quote sent",F69="Pending",F69="Follow up"),'Setup'!$E$14,0)+IF(OR(F69="Won",F69="Lost",F69="Closed"),'Setup'!$E$15,0)+IF(E69&gt;='Setup'!$E$16,'Setup'!$E$17,0)))</x:f>
      </x:c>
      <x:c r="M69" s="108" t="str">
        <x:f>IF(L69="","",IF(L69&gt;='Setup'!$E$18,"High",IF(L69&gt;='Setup'!$E$19,"Medium","Low")))</x:f>
      </x:c>
      <x:c r="N69" s="121" t="str">
        <x:f>IF(A69="","",IF(OR(F69="Won",F69="Lost",F69="Closed"),"",G69+IF(M69="High",'Setup'!$E$20,IF(M69="Medium",'Setup'!$E$21,'Setup'!$E$22))))</x:f>
      </x:c>
      <x:c r="O69" s="108" t="str">
        <x:f>IF(A69="","",IF(N69="","Closed",IF(N69&lt;TODAY(),"Overdue",IF(N69=TODAY(),"Due today","Scheduled"))))</x:f>
      </x:c>
      <x:c r="P69" s="133" t="str">
        <x:f>IF(A69="","",IF(OR(F69="Won",F69="Lost",F69="Closed"),"No follow-up needed",IF(M69="High","Personal follow-up now",IF(M69="Medium","Send helpful check-in","Add to nurture"))))</x:f>
      </x:c>
      <x:c r="Q69" s="107"/>
      <x:c r="R69" s="109"/>
    </x:row>
    <x:row r="70" ht="22" customHeight="1">
      <x:c r="A70" s="106"/>
      <x:c r="B70" s="107"/>
      <x:c r="C70" s="107"/>
      <x:c r="D70" s="107"/>
      <x:c r="E70" s="115"/>
      <x:c r="F70" s="107"/>
      <x:c r="G70" s="118"/>
      <x:c r="H70" s="124"/>
      <x:c r="I70" s="107"/>
      <x:c r="J70" s="130"/>
      <x:c r="K70" s="127" t="str">
        <x:f>IF(A70="","",MAX(0,INT(TODAY()-G70)))</x:f>
      </x:c>
      <x:c r="L70" s="127" t="str">
        <x:f>IF(A70="","",MIN(100,'Setup'!$E$5+IF(K70&lt;=6,'Setup'!$E$6,IF(K70&lt;=45,'Setup'!$E$7,IF(K70&lt;=90,'Setup'!$E$8,IF(K70&lt;=180,'Setup'!$E$9,'Setup'!$E$10))))+MIN(H70*'Setup'!$E$11,'Setup'!$E$12)+IF(I70="yes",'Setup'!$E$13,0)+IF(OR(F70="Estimate sent",F70="Quote sent",F70="Pending",F70="Follow up"),'Setup'!$E$14,0)+IF(OR(F70="Won",F70="Lost",F70="Closed"),'Setup'!$E$15,0)+IF(E70&gt;='Setup'!$E$16,'Setup'!$E$17,0)))</x:f>
      </x:c>
      <x:c r="M70" s="108" t="str">
        <x:f>IF(L70="","",IF(L70&gt;='Setup'!$E$18,"High",IF(L70&gt;='Setup'!$E$19,"Medium","Low")))</x:f>
      </x:c>
      <x:c r="N70" s="121" t="str">
        <x:f>IF(A70="","",IF(OR(F70="Won",F70="Lost",F70="Closed"),"",G70+IF(M70="High",'Setup'!$E$20,IF(M70="Medium",'Setup'!$E$21,'Setup'!$E$22))))</x:f>
      </x:c>
      <x:c r="O70" s="108" t="str">
        <x:f>IF(A70="","",IF(N70="","Closed",IF(N70&lt;TODAY(),"Overdue",IF(N70=TODAY(),"Due today","Scheduled"))))</x:f>
      </x:c>
      <x:c r="P70" s="133" t="str">
        <x:f>IF(A70="","",IF(OR(F70="Won",F70="Lost",F70="Closed"),"No follow-up needed",IF(M70="High","Personal follow-up now",IF(M70="Medium","Send helpful check-in","Add to nurture"))))</x:f>
      </x:c>
      <x:c r="Q70" s="107"/>
      <x:c r="R70" s="109"/>
    </x:row>
    <x:row r="71" ht="22" customHeight="1">
      <x:c r="A71" s="106"/>
      <x:c r="B71" s="107"/>
      <x:c r="C71" s="107"/>
      <x:c r="D71" s="107"/>
      <x:c r="E71" s="115"/>
      <x:c r="F71" s="107"/>
      <x:c r="G71" s="118"/>
      <x:c r="H71" s="124"/>
      <x:c r="I71" s="107"/>
      <x:c r="J71" s="130"/>
      <x:c r="K71" s="127" t="str">
        <x:f>IF(A71="","",MAX(0,INT(TODAY()-G71)))</x:f>
      </x:c>
      <x:c r="L71" s="127" t="str">
        <x:f>IF(A71="","",MIN(100,'Setup'!$E$5+IF(K71&lt;=6,'Setup'!$E$6,IF(K71&lt;=45,'Setup'!$E$7,IF(K71&lt;=90,'Setup'!$E$8,IF(K71&lt;=180,'Setup'!$E$9,'Setup'!$E$10))))+MIN(H71*'Setup'!$E$11,'Setup'!$E$12)+IF(I71="yes",'Setup'!$E$13,0)+IF(OR(F71="Estimate sent",F71="Quote sent",F71="Pending",F71="Follow up"),'Setup'!$E$14,0)+IF(OR(F71="Won",F71="Lost",F71="Closed"),'Setup'!$E$15,0)+IF(E71&gt;='Setup'!$E$16,'Setup'!$E$17,0)))</x:f>
      </x:c>
      <x:c r="M71" s="108" t="str">
        <x:f>IF(L71="","",IF(L71&gt;='Setup'!$E$18,"High",IF(L71&gt;='Setup'!$E$19,"Medium","Low")))</x:f>
      </x:c>
      <x:c r="N71" s="121" t="str">
        <x:f>IF(A71="","",IF(OR(F71="Won",F71="Lost",F71="Closed"),"",G71+IF(M71="High",'Setup'!$E$20,IF(M71="Medium",'Setup'!$E$21,'Setup'!$E$22))))</x:f>
      </x:c>
      <x:c r="O71" s="108" t="str">
        <x:f>IF(A71="","",IF(N71="","Closed",IF(N71&lt;TODAY(),"Overdue",IF(N71=TODAY(),"Due today","Scheduled"))))</x:f>
      </x:c>
      <x:c r="P71" s="133" t="str">
        <x:f>IF(A71="","",IF(OR(F71="Won",F71="Lost",F71="Closed"),"No follow-up needed",IF(M71="High","Personal follow-up now",IF(M71="Medium","Send helpful check-in","Add to nurture"))))</x:f>
      </x:c>
      <x:c r="Q71" s="107"/>
      <x:c r="R71" s="109"/>
    </x:row>
    <x:row r="72" ht="22" customHeight="1">
      <x:c r="A72" s="106"/>
      <x:c r="B72" s="107"/>
      <x:c r="C72" s="107"/>
      <x:c r="D72" s="107"/>
      <x:c r="E72" s="115"/>
      <x:c r="F72" s="107"/>
      <x:c r="G72" s="118"/>
      <x:c r="H72" s="124"/>
      <x:c r="I72" s="107"/>
      <x:c r="J72" s="130"/>
      <x:c r="K72" s="127" t="str">
        <x:f>IF(A72="","",MAX(0,INT(TODAY()-G72)))</x:f>
      </x:c>
      <x:c r="L72" s="127" t="str">
        <x:f>IF(A72="","",MIN(100,'Setup'!$E$5+IF(K72&lt;=6,'Setup'!$E$6,IF(K72&lt;=45,'Setup'!$E$7,IF(K72&lt;=90,'Setup'!$E$8,IF(K72&lt;=180,'Setup'!$E$9,'Setup'!$E$10))))+MIN(H72*'Setup'!$E$11,'Setup'!$E$12)+IF(I72="yes",'Setup'!$E$13,0)+IF(OR(F72="Estimate sent",F72="Quote sent",F72="Pending",F72="Follow up"),'Setup'!$E$14,0)+IF(OR(F72="Won",F72="Lost",F72="Closed"),'Setup'!$E$15,0)+IF(E72&gt;='Setup'!$E$16,'Setup'!$E$17,0)))</x:f>
      </x:c>
      <x:c r="M72" s="108" t="str">
        <x:f>IF(L72="","",IF(L72&gt;='Setup'!$E$18,"High",IF(L72&gt;='Setup'!$E$19,"Medium","Low")))</x:f>
      </x:c>
      <x:c r="N72" s="121" t="str">
        <x:f>IF(A72="","",IF(OR(F72="Won",F72="Lost",F72="Closed"),"",G72+IF(M72="High",'Setup'!$E$20,IF(M72="Medium",'Setup'!$E$21,'Setup'!$E$22))))</x:f>
      </x:c>
      <x:c r="O72" s="108" t="str">
        <x:f>IF(A72="","",IF(N72="","Closed",IF(N72&lt;TODAY(),"Overdue",IF(N72=TODAY(),"Due today","Scheduled"))))</x:f>
      </x:c>
      <x:c r="P72" s="133" t="str">
        <x:f>IF(A72="","",IF(OR(F72="Won",F72="Lost",F72="Closed"),"No follow-up needed",IF(M72="High","Personal follow-up now",IF(M72="Medium","Send helpful check-in","Add to nurture"))))</x:f>
      </x:c>
      <x:c r="Q72" s="107"/>
      <x:c r="R72" s="109"/>
    </x:row>
    <x:row r="73" ht="22" customHeight="1">
      <x:c r="A73" s="106"/>
      <x:c r="B73" s="107"/>
      <x:c r="C73" s="107"/>
      <x:c r="D73" s="107"/>
      <x:c r="E73" s="115"/>
      <x:c r="F73" s="107"/>
      <x:c r="G73" s="118"/>
      <x:c r="H73" s="124"/>
      <x:c r="I73" s="107"/>
      <x:c r="J73" s="130"/>
      <x:c r="K73" s="127" t="str">
        <x:f>IF(A73="","",MAX(0,INT(TODAY()-G73)))</x:f>
      </x:c>
      <x:c r="L73" s="127" t="str">
        <x:f>IF(A73="","",MIN(100,'Setup'!$E$5+IF(K73&lt;=6,'Setup'!$E$6,IF(K73&lt;=45,'Setup'!$E$7,IF(K73&lt;=90,'Setup'!$E$8,IF(K73&lt;=180,'Setup'!$E$9,'Setup'!$E$10))))+MIN(H73*'Setup'!$E$11,'Setup'!$E$12)+IF(I73="yes",'Setup'!$E$13,0)+IF(OR(F73="Estimate sent",F73="Quote sent",F73="Pending",F73="Follow up"),'Setup'!$E$14,0)+IF(OR(F73="Won",F73="Lost",F73="Closed"),'Setup'!$E$15,0)+IF(E73&gt;='Setup'!$E$16,'Setup'!$E$17,0)))</x:f>
      </x:c>
      <x:c r="M73" s="108" t="str">
        <x:f>IF(L73="","",IF(L73&gt;='Setup'!$E$18,"High",IF(L73&gt;='Setup'!$E$19,"Medium","Low")))</x:f>
      </x:c>
      <x:c r="N73" s="121" t="str">
        <x:f>IF(A73="","",IF(OR(F73="Won",F73="Lost",F73="Closed"),"",G73+IF(M73="High",'Setup'!$E$20,IF(M73="Medium",'Setup'!$E$21,'Setup'!$E$22))))</x:f>
      </x:c>
      <x:c r="O73" s="108" t="str">
        <x:f>IF(A73="","",IF(N73="","Closed",IF(N73&lt;TODAY(),"Overdue",IF(N73=TODAY(),"Due today","Scheduled"))))</x:f>
      </x:c>
      <x:c r="P73" s="133" t="str">
        <x:f>IF(A73="","",IF(OR(F73="Won",F73="Lost",F73="Closed"),"No follow-up needed",IF(M73="High","Personal follow-up now",IF(M73="Medium","Send helpful check-in","Add to nurture"))))</x:f>
      </x:c>
      <x:c r="Q73" s="107"/>
      <x:c r="R73" s="109"/>
    </x:row>
    <x:row r="74" ht="22" customHeight="1">
      <x:c r="A74" s="106"/>
      <x:c r="B74" s="107"/>
      <x:c r="C74" s="107"/>
      <x:c r="D74" s="107"/>
      <x:c r="E74" s="115"/>
      <x:c r="F74" s="107"/>
      <x:c r="G74" s="118"/>
      <x:c r="H74" s="124"/>
      <x:c r="I74" s="107"/>
      <x:c r="J74" s="130"/>
      <x:c r="K74" s="127" t="str">
        <x:f>IF(A74="","",MAX(0,INT(TODAY()-G74)))</x:f>
      </x:c>
      <x:c r="L74" s="127" t="str">
        <x:f>IF(A74="","",MIN(100,'Setup'!$E$5+IF(K74&lt;=6,'Setup'!$E$6,IF(K74&lt;=45,'Setup'!$E$7,IF(K74&lt;=90,'Setup'!$E$8,IF(K74&lt;=180,'Setup'!$E$9,'Setup'!$E$10))))+MIN(H74*'Setup'!$E$11,'Setup'!$E$12)+IF(I74="yes",'Setup'!$E$13,0)+IF(OR(F74="Estimate sent",F74="Quote sent",F74="Pending",F74="Follow up"),'Setup'!$E$14,0)+IF(OR(F74="Won",F74="Lost",F74="Closed"),'Setup'!$E$15,0)+IF(E74&gt;='Setup'!$E$16,'Setup'!$E$17,0)))</x:f>
      </x:c>
      <x:c r="M74" s="108" t="str">
        <x:f>IF(L74="","",IF(L74&gt;='Setup'!$E$18,"High",IF(L74&gt;='Setup'!$E$19,"Medium","Low")))</x:f>
      </x:c>
      <x:c r="N74" s="121" t="str">
        <x:f>IF(A74="","",IF(OR(F74="Won",F74="Lost",F74="Closed"),"",G74+IF(M74="High",'Setup'!$E$20,IF(M74="Medium",'Setup'!$E$21,'Setup'!$E$22))))</x:f>
      </x:c>
      <x:c r="O74" s="108" t="str">
        <x:f>IF(A74="","",IF(N74="","Closed",IF(N74&lt;TODAY(),"Overdue",IF(N74=TODAY(),"Due today","Scheduled"))))</x:f>
      </x:c>
      <x:c r="P74" s="133" t="str">
        <x:f>IF(A74="","",IF(OR(F74="Won",F74="Lost",F74="Closed"),"No follow-up needed",IF(M74="High","Personal follow-up now",IF(M74="Medium","Send helpful check-in","Add to nurture"))))</x:f>
      </x:c>
      <x:c r="Q74" s="107"/>
      <x:c r="R74" s="109"/>
    </x:row>
    <x:row r="75" ht="22" customHeight="1">
      <x:c r="A75" s="106"/>
      <x:c r="B75" s="107"/>
      <x:c r="C75" s="107"/>
      <x:c r="D75" s="107"/>
      <x:c r="E75" s="115"/>
      <x:c r="F75" s="107"/>
      <x:c r="G75" s="118"/>
      <x:c r="H75" s="124"/>
      <x:c r="I75" s="107"/>
      <x:c r="J75" s="130"/>
      <x:c r="K75" s="127" t="str">
        <x:f>IF(A75="","",MAX(0,INT(TODAY()-G75)))</x:f>
      </x:c>
      <x:c r="L75" s="127" t="str">
        <x:f>IF(A75="","",MIN(100,'Setup'!$E$5+IF(K75&lt;=6,'Setup'!$E$6,IF(K75&lt;=45,'Setup'!$E$7,IF(K75&lt;=90,'Setup'!$E$8,IF(K75&lt;=180,'Setup'!$E$9,'Setup'!$E$10))))+MIN(H75*'Setup'!$E$11,'Setup'!$E$12)+IF(I75="yes",'Setup'!$E$13,0)+IF(OR(F75="Estimate sent",F75="Quote sent",F75="Pending",F75="Follow up"),'Setup'!$E$14,0)+IF(OR(F75="Won",F75="Lost",F75="Closed"),'Setup'!$E$15,0)+IF(E75&gt;='Setup'!$E$16,'Setup'!$E$17,0)))</x:f>
      </x:c>
      <x:c r="M75" s="108" t="str">
        <x:f>IF(L75="","",IF(L75&gt;='Setup'!$E$18,"High",IF(L75&gt;='Setup'!$E$19,"Medium","Low")))</x:f>
      </x:c>
      <x:c r="N75" s="121" t="str">
        <x:f>IF(A75="","",IF(OR(F75="Won",F75="Lost",F75="Closed"),"",G75+IF(M75="High",'Setup'!$E$20,IF(M75="Medium",'Setup'!$E$21,'Setup'!$E$22))))</x:f>
      </x:c>
      <x:c r="O75" s="108" t="str">
        <x:f>IF(A75="","",IF(N75="","Closed",IF(N75&lt;TODAY(),"Overdue",IF(N75=TODAY(),"Due today","Scheduled"))))</x:f>
      </x:c>
      <x:c r="P75" s="133" t="str">
        <x:f>IF(A75="","",IF(OR(F75="Won",F75="Lost",F75="Closed"),"No follow-up needed",IF(M75="High","Personal follow-up now",IF(M75="Medium","Send helpful check-in","Add to nurture"))))</x:f>
      </x:c>
      <x:c r="Q75" s="107"/>
      <x:c r="R75" s="109"/>
    </x:row>
    <x:row r="76" ht="22" customHeight="1">
      <x:c r="A76" s="106"/>
      <x:c r="B76" s="107"/>
      <x:c r="C76" s="107"/>
      <x:c r="D76" s="107"/>
      <x:c r="E76" s="115"/>
      <x:c r="F76" s="107"/>
      <x:c r="G76" s="118"/>
      <x:c r="H76" s="124"/>
      <x:c r="I76" s="107"/>
      <x:c r="J76" s="130"/>
      <x:c r="K76" s="127" t="str">
        <x:f>IF(A76="","",MAX(0,INT(TODAY()-G76)))</x:f>
      </x:c>
      <x:c r="L76" s="127" t="str">
        <x:f>IF(A76="","",MIN(100,'Setup'!$E$5+IF(K76&lt;=6,'Setup'!$E$6,IF(K76&lt;=45,'Setup'!$E$7,IF(K76&lt;=90,'Setup'!$E$8,IF(K76&lt;=180,'Setup'!$E$9,'Setup'!$E$10))))+MIN(H76*'Setup'!$E$11,'Setup'!$E$12)+IF(I76="yes",'Setup'!$E$13,0)+IF(OR(F76="Estimate sent",F76="Quote sent",F76="Pending",F76="Follow up"),'Setup'!$E$14,0)+IF(OR(F76="Won",F76="Lost",F76="Closed"),'Setup'!$E$15,0)+IF(E76&gt;='Setup'!$E$16,'Setup'!$E$17,0)))</x:f>
      </x:c>
      <x:c r="M76" s="108" t="str">
        <x:f>IF(L76="","",IF(L76&gt;='Setup'!$E$18,"High",IF(L76&gt;='Setup'!$E$19,"Medium","Low")))</x:f>
      </x:c>
      <x:c r="N76" s="121" t="str">
        <x:f>IF(A76="","",IF(OR(F76="Won",F76="Lost",F76="Closed"),"",G76+IF(M76="High",'Setup'!$E$20,IF(M76="Medium",'Setup'!$E$21,'Setup'!$E$22))))</x:f>
      </x:c>
      <x:c r="O76" s="108" t="str">
        <x:f>IF(A76="","",IF(N76="","Closed",IF(N76&lt;TODAY(),"Overdue",IF(N76=TODAY(),"Due today","Scheduled"))))</x:f>
      </x:c>
      <x:c r="P76" s="133" t="str">
        <x:f>IF(A76="","",IF(OR(F76="Won",F76="Lost",F76="Closed"),"No follow-up needed",IF(M76="High","Personal follow-up now",IF(M76="Medium","Send helpful check-in","Add to nurture"))))</x:f>
      </x:c>
      <x:c r="Q76" s="107"/>
      <x:c r="R76" s="109"/>
    </x:row>
    <x:row r="77" ht="22" customHeight="1">
      <x:c r="A77" s="106"/>
      <x:c r="B77" s="107"/>
      <x:c r="C77" s="107"/>
      <x:c r="D77" s="107"/>
      <x:c r="E77" s="115"/>
      <x:c r="F77" s="107"/>
      <x:c r="G77" s="118"/>
      <x:c r="H77" s="124"/>
      <x:c r="I77" s="107"/>
      <x:c r="J77" s="130"/>
      <x:c r="K77" s="127" t="str">
        <x:f>IF(A77="","",MAX(0,INT(TODAY()-G77)))</x:f>
      </x:c>
      <x:c r="L77" s="127" t="str">
        <x:f>IF(A77="","",MIN(100,'Setup'!$E$5+IF(K77&lt;=6,'Setup'!$E$6,IF(K77&lt;=45,'Setup'!$E$7,IF(K77&lt;=90,'Setup'!$E$8,IF(K77&lt;=180,'Setup'!$E$9,'Setup'!$E$10))))+MIN(H77*'Setup'!$E$11,'Setup'!$E$12)+IF(I77="yes",'Setup'!$E$13,0)+IF(OR(F77="Estimate sent",F77="Quote sent",F77="Pending",F77="Follow up"),'Setup'!$E$14,0)+IF(OR(F77="Won",F77="Lost",F77="Closed"),'Setup'!$E$15,0)+IF(E77&gt;='Setup'!$E$16,'Setup'!$E$17,0)))</x:f>
      </x:c>
      <x:c r="M77" s="108" t="str">
        <x:f>IF(L77="","",IF(L77&gt;='Setup'!$E$18,"High",IF(L77&gt;='Setup'!$E$19,"Medium","Low")))</x:f>
      </x:c>
      <x:c r="N77" s="121" t="str">
        <x:f>IF(A77="","",IF(OR(F77="Won",F77="Lost",F77="Closed"),"",G77+IF(M77="High",'Setup'!$E$20,IF(M77="Medium",'Setup'!$E$21,'Setup'!$E$22))))</x:f>
      </x:c>
      <x:c r="O77" s="108" t="str">
        <x:f>IF(A77="","",IF(N77="","Closed",IF(N77&lt;TODAY(),"Overdue",IF(N77=TODAY(),"Due today","Scheduled"))))</x:f>
      </x:c>
      <x:c r="P77" s="133" t="str">
        <x:f>IF(A77="","",IF(OR(F77="Won",F77="Lost",F77="Closed"),"No follow-up needed",IF(M77="High","Personal follow-up now",IF(M77="Medium","Send helpful check-in","Add to nurture"))))</x:f>
      </x:c>
      <x:c r="Q77" s="107"/>
      <x:c r="R77" s="109"/>
    </x:row>
    <x:row r="78" ht="22" customHeight="1">
      <x:c r="A78" s="106"/>
      <x:c r="B78" s="107"/>
      <x:c r="C78" s="107"/>
      <x:c r="D78" s="107"/>
      <x:c r="E78" s="115"/>
      <x:c r="F78" s="107"/>
      <x:c r="G78" s="118"/>
      <x:c r="H78" s="124"/>
      <x:c r="I78" s="107"/>
      <x:c r="J78" s="130"/>
      <x:c r="K78" s="127" t="str">
        <x:f>IF(A78="","",MAX(0,INT(TODAY()-G78)))</x:f>
      </x:c>
      <x:c r="L78" s="127" t="str">
        <x:f>IF(A78="","",MIN(100,'Setup'!$E$5+IF(K78&lt;=6,'Setup'!$E$6,IF(K78&lt;=45,'Setup'!$E$7,IF(K78&lt;=90,'Setup'!$E$8,IF(K78&lt;=180,'Setup'!$E$9,'Setup'!$E$10))))+MIN(H78*'Setup'!$E$11,'Setup'!$E$12)+IF(I78="yes",'Setup'!$E$13,0)+IF(OR(F78="Estimate sent",F78="Quote sent",F78="Pending",F78="Follow up"),'Setup'!$E$14,0)+IF(OR(F78="Won",F78="Lost",F78="Closed"),'Setup'!$E$15,0)+IF(E78&gt;='Setup'!$E$16,'Setup'!$E$17,0)))</x:f>
      </x:c>
      <x:c r="M78" s="108" t="str">
        <x:f>IF(L78="","",IF(L78&gt;='Setup'!$E$18,"High",IF(L78&gt;='Setup'!$E$19,"Medium","Low")))</x:f>
      </x:c>
      <x:c r="N78" s="121" t="str">
        <x:f>IF(A78="","",IF(OR(F78="Won",F78="Lost",F78="Closed"),"",G78+IF(M78="High",'Setup'!$E$20,IF(M78="Medium",'Setup'!$E$21,'Setup'!$E$22))))</x:f>
      </x:c>
      <x:c r="O78" s="108" t="str">
        <x:f>IF(A78="","",IF(N78="","Closed",IF(N78&lt;TODAY(),"Overdue",IF(N78=TODAY(),"Due today","Scheduled"))))</x:f>
      </x:c>
      <x:c r="P78" s="133" t="str">
        <x:f>IF(A78="","",IF(OR(F78="Won",F78="Lost",F78="Closed"),"No follow-up needed",IF(M78="High","Personal follow-up now",IF(M78="Medium","Send helpful check-in","Add to nurture"))))</x:f>
      </x:c>
      <x:c r="Q78" s="107"/>
      <x:c r="R78" s="109"/>
    </x:row>
    <x:row r="79" ht="22" customHeight="1">
      <x:c r="A79" s="106"/>
      <x:c r="B79" s="107"/>
      <x:c r="C79" s="107"/>
      <x:c r="D79" s="107"/>
      <x:c r="E79" s="115"/>
      <x:c r="F79" s="107"/>
      <x:c r="G79" s="118"/>
      <x:c r="H79" s="124"/>
      <x:c r="I79" s="107"/>
      <x:c r="J79" s="130"/>
      <x:c r="K79" s="127" t="str">
        <x:f>IF(A79="","",MAX(0,INT(TODAY()-G79)))</x:f>
      </x:c>
      <x:c r="L79" s="127" t="str">
        <x:f>IF(A79="","",MIN(100,'Setup'!$E$5+IF(K79&lt;=6,'Setup'!$E$6,IF(K79&lt;=45,'Setup'!$E$7,IF(K79&lt;=90,'Setup'!$E$8,IF(K79&lt;=180,'Setup'!$E$9,'Setup'!$E$10))))+MIN(H79*'Setup'!$E$11,'Setup'!$E$12)+IF(I79="yes",'Setup'!$E$13,0)+IF(OR(F79="Estimate sent",F79="Quote sent",F79="Pending",F79="Follow up"),'Setup'!$E$14,0)+IF(OR(F79="Won",F79="Lost",F79="Closed"),'Setup'!$E$15,0)+IF(E79&gt;='Setup'!$E$16,'Setup'!$E$17,0)))</x:f>
      </x:c>
      <x:c r="M79" s="108" t="str">
        <x:f>IF(L79="","",IF(L79&gt;='Setup'!$E$18,"High",IF(L79&gt;='Setup'!$E$19,"Medium","Low")))</x:f>
      </x:c>
      <x:c r="N79" s="121" t="str">
        <x:f>IF(A79="","",IF(OR(F79="Won",F79="Lost",F79="Closed"),"",G79+IF(M79="High",'Setup'!$E$20,IF(M79="Medium",'Setup'!$E$21,'Setup'!$E$22))))</x:f>
      </x:c>
      <x:c r="O79" s="108" t="str">
        <x:f>IF(A79="","",IF(N79="","Closed",IF(N79&lt;TODAY(),"Overdue",IF(N79=TODAY(),"Due today","Scheduled"))))</x:f>
      </x:c>
      <x:c r="P79" s="133" t="str">
        <x:f>IF(A79="","",IF(OR(F79="Won",F79="Lost",F79="Closed"),"No follow-up needed",IF(M79="High","Personal follow-up now",IF(M79="Medium","Send helpful check-in","Add to nurture"))))</x:f>
      </x:c>
      <x:c r="Q79" s="107"/>
      <x:c r="R79" s="109"/>
    </x:row>
    <x:row r="80" ht="22" customHeight="1">
      <x:c r="A80" s="106"/>
      <x:c r="B80" s="107"/>
      <x:c r="C80" s="107"/>
      <x:c r="D80" s="107"/>
      <x:c r="E80" s="115"/>
      <x:c r="F80" s="107"/>
      <x:c r="G80" s="118"/>
      <x:c r="H80" s="124"/>
      <x:c r="I80" s="107"/>
      <x:c r="J80" s="130"/>
      <x:c r="K80" s="127" t="str">
        <x:f>IF(A80="","",MAX(0,INT(TODAY()-G80)))</x:f>
      </x:c>
      <x:c r="L80" s="127" t="str">
        <x:f>IF(A80="","",MIN(100,'Setup'!$E$5+IF(K80&lt;=6,'Setup'!$E$6,IF(K80&lt;=45,'Setup'!$E$7,IF(K80&lt;=90,'Setup'!$E$8,IF(K80&lt;=180,'Setup'!$E$9,'Setup'!$E$10))))+MIN(H80*'Setup'!$E$11,'Setup'!$E$12)+IF(I80="yes",'Setup'!$E$13,0)+IF(OR(F80="Estimate sent",F80="Quote sent",F80="Pending",F80="Follow up"),'Setup'!$E$14,0)+IF(OR(F80="Won",F80="Lost",F80="Closed"),'Setup'!$E$15,0)+IF(E80&gt;='Setup'!$E$16,'Setup'!$E$17,0)))</x:f>
      </x:c>
      <x:c r="M80" s="108" t="str">
        <x:f>IF(L80="","",IF(L80&gt;='Setup'!$E$18,"High",IF(L80&gt;='Setup'!$E$19,"Medium","Low")))</x:f>
      </x:c>
      <x:c r="N80" s="121" t="str">
        <x:f>IF(A80="","",IF(OR(F80="Won",F80="Lost",F80="Closed"),"",G80+IF(M80="High",'Setup'!$E$20,IF(M80="Medium",'Setup'!$E$21,'Setup'!$E$22))))</x:f>
      </x:c>
      <x:c r="O80" s="108" t="str">
        <x:f>IF(A80="","",IF(N80="","Closed",IF(N80&lt;TODAY(),"Overdue",IF(N80=TODAY(),"Due today","Scheduled"))))</x:f>
      </x:c>
      <x:c r="P80" s="133" t="str">
        <x:f>IF(A80="","",IF(OR(F80="Won",F80="Lost",F80="Closed"),"No follow-up needed",IF(M80="High","Personal follow-up now",IF(M80="Medium","Send helpful check-in","Add to nurture"))))</x:f>
      </x:c>
      <x:c r="Q80" s="107"/>
      <x:c r="R80" s="109"/>
    </x:row>
    <x:row r="81" ht="22" customHeight="1">
      <x:c r="A81" s="106"/>
      <x:c r="B81" s="107"/>
      <x:c r="C81" s="107"/>
      <x:c r="D81" s="107"/>
      <x:c r="E81" s="115"/>
      <x:c r="F81" s="107"/>
      <x:c r="G81" s="118"/>
      <x:c r="H81" s="124"/>
      <x:c r="I81" s="107"/>
      <x:c r="J81" s="130"/>
      <x:c r="K81" s="127" t="str">
        <x:f>IF(A81="","",MAX(0,INT(TODAY()-G81)))</x:f>
      </x:c>
      <x:c r="L81" s="127" t="str">
        <x:f>IF(A81="","",MIN(100,'Setup'!$E$5+IF(K81&lt;=6,'Setup'!$E$6,IF(K81&lt;=45,'Setup'!$E$7,IF(K81&lt;=90,'Setup'!$E$8,IF(K81&lt;=180,'Setup'!$E$9,'Setup'!$E$10))))+MIN(H81*'Setup'!$E$11,'Setup'!$E$12)+IF(I81="yes",'Setup'!$E$13,0)+IF(OR(F81="Estimate sent",F81="Quote sent",F81="Pending",F81="Follow up"),'Setup'!$E$14,0)+IF(OR(F81="Won",F81="Lost",F81="Closed"),'Setup'!$E$15,0)+IF(E81&gt;='Setup'!$E$16,'Setup'!$E$17,0)))</x:f>
      </x:c>
      <x:c r="M81" s="108" t="str">
        <x:f>IF(L81="","",IF(L81&gt;='Setup'!$E$18,"High",IF(L81&gt;='Setup'!$E$19,"Medium","Low")))</x:f>
      </x:c>
      <x:c r="N81" s="121" t="str">
        <x:f>IF(A81="","",IF(OR(F81="Won",F81="Lost",F81="Closed"),"",G81+IF(M81="High",'Setup'!$E$20,IF(M81="Medium",'Setup'!$E$21,'Setup'!$E$22))))</x:f>
      </x:c>
      <x:c r="O81" s="108" t="str">
        <x:f>IF(A81="","",IF(N81="","Closed",IF(N81&lt;TODAY(),"Overdue",IF(N81=TODAY(),"Due today","Scheduled"))))</x:f>
      </x:c>
      <x:c r="P81" s="133" t="str">
        <x:f>IF(A81="","",IF(OR(F81="Won",F81="Lost",F81="Closed"),"No follow-up needed",IF(M81="High","Personal follow-up now",IF(M81="Medium","Send helpful check-in","Add to nurture"))))</x:f>
      </x:c>
      <x:c r="Q81" s="107"/>
      <x:c r="R81" s="109"/>
    </x:row>
    <x:row r="82" ht="22" customHeight="1">
      <x:c r="A82" s="106"/>
      <x:c r="B82" s="107"/>
      <x:c r="C82" s="107"/>
      <x:c r="D82" s="107"/>
      <x:c r="E82" s="115"/>
      <x:c r="F82" s="107"/>
      <x:c r="G82" s="118"/>
      <x:c r="H82" s="124"/>
      <x:c r="I82" s="107"/>
      <x:c r="J82" s="130"/>
      <x:c r="K82" s="127" t="str">
        <x:f>IF(A82="","",MAX(0,INT(TODAY()-G82)))</x:f>
      </x:c>
      <x:c r="L82" s="127" t="str">
        <x:f>IF(A82="","",MIN(100,'Setup'!$E$5+IF(K82&lt;=6,'Setup'!$E$6,IF(K82&lt;=45,'Setup'!$E$7,IF(K82&lt;=90,'Setup'!$E$8,IF(K82&lt;=180,'Setup'!$E$9,'Setup'!$E$10))))+MIN(H82*'Setup'!$E$11,'Setup'!$E$12)+IF(I82="yes",'Setup'!$E$13,0)+IF(OR(F82="Estimate sent",F82="Quote sent",F82="Pending",F82="Follow up"),'Setup'!$E$14,0)+IF(OR(F82="Won",F82="Lost",F82="Closed"),'Setup'!$E$15,0)+IF(E82&gt;='Setup'!$E$16,'Setup'!$E$17,0)))</x:f>
      </x:c>
      <x:c r="M82" s="108" t="str">
        <x:f>IF(L82="","",IF(L82&gt;='Setup'!$E$18,"High",IF(L82&gt;='Setup'!$E$19,"Medium","Low")))</x:f>
      </x:c>
      <x:c r="N82" s="121" t="str">
        <x:f>IF(A82="","",IF(OR(F82="Won",F82="Lost",F82="Closed"),"",G82+IF(M82="High",'Setup'!$E$20,IF(M82="Medium",'Setup'!$E$21,'Setup'!$E$22))))</x:f>
      </x:c>
      <x:c r="O82" s="108" t="str">
        <x:f>IF(A82="","",IF(N82="","Closed",IF(N82&lt;TODAY(),"Overdue",IF(N82=TODAY(),"Due today","Scheduled"))))</x:f>
      </x:c>
      <x:c r="P82" s="133" t="str">
        <x:f>IF(A82="","",IF(OR(F82="Won",F82="Lost",F82="Closed"),"No follow-up needed",IF(M82="High","Personal follow-up now",IF(M82="Medium","Send helpful check-in","Add to nurture"))))</x:f>
      </x:c>
      <x:c r="Q82" s="107"/>
      <x:c r="R82" s="109"/>
    </x:row>
    <x:row r="83" ht="22" customHeight="1">
      <x:c r="A83" s="106"/>
      <x:c r="B83" s="107"/>
      <x:c r="C83" s="107"/>
      <x:c r="D83" s="107"/>
      <x:c r="E83" s="115"/>
      <x:c r="F83" s="107"/>
      <x:c r="G83" s="118"/>
      <x:c r="H83" s="124"/>
      <x:c r="I83" s="107"/>
      <x:c r="J83" s="130"/>
      <x:c r="K83" s="127" t="str">
        <x:f>IF(A83="","",MAX(0,INT(TODAY()-G83)))</x:f>
      </x:c>
      <x:c r="L83" s="127" t="str">
        <x:f>IF(A83="","",MIN(100,'Setup'!$E$5+IF(K83&lt;=6,'Setup'!$E$6,IF(K83&lt;=45,'Setup'!$E$7,IF(K83&lt;=90,'Setup'!$E$8,IF(K83&lt;=180,'Setup'!$E$9,'Setup'!$E$10))))+MIN(H83*'Setup'!$E$11,'Setup'!$E$12)+IF(I83="yes",'Setup'!$E$13,0)+IF(OR(F83="Estimate sent",F83="Quote sent",F83="Pending",F83="Follow up"),'Setup'!$E$14,0)+IF(OR(F83="Won",F83="Lost",F83="Closed"),'Setup'!$E$15,0)+IF(E83&gt;='Setup'!$E$16,'Setup'!$E$17,0)))</x:f>
      </x:c>
      <x:c r="M83" s="108" t="str">
        <x:f>IF(L83="","",IF(L83&gt;='Setup'!$E$18,"High",IF(L83&gt;='Setup'!$E$19,"Medium","Low")))</x:f>
      </x:c>
      <x:c r="N83" s="121" t="str">
        <x:f>IF(A83="","",IF(OR(F83="Won",F83="Lost",F83="Closed"),"",G83+IF(M83="High",'Setup'!$E$20,IF(M83="Medium",'Setup'!$E$21,'Setup'!$E$22))))</x:f>
      </x:c>
      <x:c r="O83" s="108" t="str">
        <x:f>IF(A83="","",IF(N83="","Closed",IF(N83&lt;TODAY(),"Overdue",IF(N83=TODAY(),"Due today","Scheduled"))))</x:f>
      </x:c>
      <x:c r="P83" s="133" t="str">
        <x:f>IF(A83="","",IF(OR(F83="Won",F83="Lost",F83="Closed"),"No follow-up needed",IF(M83="High","Personal follow-up now",IF(M83="Medium","Send helpful check-in","Add to nurture"))))</x:f>
      </x:c>
      <x:c r="Q83" s="107"/>
      <x:c r="R83" s="109"/>
    </x:row>
    <x:row r="84" ht="22" customHeight="1">
      <x:c r="A84" s="106"/>
      <x:c r="B84" s="107"/>
      <x:c r="C84" s="107"/>
      <x:c r="D84" s="107"/>
      <x:c r="E84" s="115"/>
      <x:c r="F84" s="107"/>
      <x:c r="G84" s="118"/>
      <x:c r="H84" s="124"/>
      <x:c r="I84" s="107"/>
      <x:c r="J84" s="130"/>
      <x:c r="K84" s="127" t="str">
        <x:f>IF(A84="","",MAX(0,INT(TODAY()-G84)))</x:f>
      </x:c>
      <x:c r="L84" s="127" t="str">
        <x:f>IF(A84="","",MIN(100,'Setup'!$E$5+IF(K84&lt;=6,'Setup'!$E$6,IF(K84&lt;=45,'Setup'!$E$7,IF(K84&lt;=90,'Setup'!$E$8,IF(K84&lt;=180,'Setup'!$E$9,'Setup'!$E$10))))+MIN(H84*'Setup'!$E$11,'Setup'!$E$12)+IF(I84="yes",'Setup'!$E$13,0)+IF(OR(F84="Estimate sent",F84="Quote sent",F84="Pending",F84="Follow up"),'Setup'!$E$14,0)+IF(OR(F84="Won",F84="Lost",F84="Closed"),'Setup'!$E$15,0)+IF(E84&gt;='Setup'!$E$16,'Setup'!$E$17,0)))</x:f>
      </x:c>
      <x:c r="M84" s="108" t="str">
        <x:f>IF(L84="","",IF(L84&gt;='Setup'!$E$18,"High",IF(L84&gt;='Setup'!$E$19,"Medium","Low")))</x:f>
      </x:c>
      <x:c r="N84" s="121" t="str">
        <x:f>IF(A84="","",IF(OR(F84="Won",F84="Lost",F84="Closed"),"",G84+IF(M84="High",'Setup'!$E$20,IF(M84="Medium",'Setup'!$E$21,'Setup'!$E$22))))</x:f>
      </x:c>
      <x:c r="O84" s="108" t="str">
        <x:f>IF(A84="","",IF(N84="","Closed",IF(N84&lt;TODAY(),"Overdue",IF(N84=TODAY(),"Due today","Scheduled"))))</x:f>
      </x:c>
      <x:c r="P84" s="133" t="str">
        <x:f>IF(A84="","",IF(OR(F84="Won",F84="Lost",F84="Closed"),"No follow-up needed",IF(M84="High","Personal follow-up now",IF(M84="Medium","Send helpful check-in","Add to nurture"))))</x:f>
      </x:c>
      <x:c r="Q84" s="107"/>
      <x:c r="R84" s="109"/>
    </x:row>
    <x:row r="85" ht="22" customHeight="1">
      <x:c r="A85" s="106"/>
      <x:c r="B85" s="107"/>
      <x:c r="C85" s="107"/>
      <x:c r="D85" s="107"/>
      <x:c r="E85" s="115"/>
      <x:c r="F85" s="107"/>
      <x:c r="G85" s="118"/>
      <x:c r="H85" s="124"/>
      <x:c r="I85" s="107"/>
      <x:c r="J85" s="130"/>
      <x:c r="K85" s="127" t="str">
        <x:f>IF(A85="","",MAX(0,INT(TODAY()-G85)))</x:f>
      </x:c>
      <x:c r="L85" s="127" t="str">
        <x:f>IF(A85="","",MIN(100,'Setup'!$E$5+IF(K85&lt;=6,'Setup'!$E$6,IF(K85&lt;=45,'Setup'!$E$7,IF(K85&lt;=90,'Setup'!$E$8,IF(K85&lt;=180,'Setup'!$E$9,'Setup'!$E$10))))+MIN(H85*'Setup'!$E$11,'Setup'!$E$12)+IF(I85="yes",'Setup'!$E$13,0)+IF(OR(F85="Estimate sent",F85="Quote sent",F85="Pending",F85="Follow up"),'Setup'!$E$14,0)+IF(OR(F85="Won",F85="Lost",F85="Closed"),'Setup'!$E$15,0)+IF(E85&gt;='Setup'!$E$16,'Setup'!$E$17,0)))</x:f>
      </x:c>
      <x:c r="M85" s="108" t="str">
        <x:f>IF(L85="","",IF(L85&gt;='Setup'!$E$18,"High",IF(L85&gt;='Setup'!$E$19,"Medium","Low")))</x:f>
      </x:c>
      <x:c r="N85" s="121" t="str">
        <x:f>IF(A85="","",IF(OR(F85="Won",F85="Lost",F85="Closed"),"",G85+IF(M85="High",'Setup'!$E$20,IF(M85="Medium",'Setup'!$E$21,'Setup'!$E$22))))</x:f>
      </x:c>
      <x:c r="O85" s="108" t="str">
        <x:f>IF(A85="","",IF(N85="","Closed",IF(N85&lt;TODAY(),"Overdue",IF(N85=TODAY(),"Due today","Scheduled"))))</x:f>
      </x:c>
      <x:c r="P85" s="133" t="str">
        <x:f>IF(A85="","",IF(OR(F85="Won",F85="Lost",F85="Closed"),"No follow-up needed",IF(M85="High","Personal follow-up now",IF(M85="Medium","Send helpful check-in","Add to nurture"))))</x:f>
      </x:c>
      <x:c r="Q85" s="107"/>
      <x:c r="R85" s="109"/>
    </x:row>
    <x:row r="86" ht="22" customHeight="1">
      <x:c r="A86" s="106"/>
      <x:c r="B86" s="107"/>
      <x:c r="C86" s="107"/>
      <x:c r="D86" s="107"/>
      <x:c r="E86" s="115"/>
      <x:c r="F86" s="107"/>
      <x:c r="G86" s="118"/>
      <x:c r="H86" s="124"/>
      <x:c r="I86" s="107"/>
      <x:c r="J86" s="130"/>
      <x:c r="K86" s="127" t="str">
        <x:f>IF(A86="","",MAX(0,INT(TODAY()-G86)))</x:f>
      </x:c>
      <x:c r="L86" s="127" t="str">
        <x:f>IF(A86="","",MIN(100,'Setup'!$E$5+IF(K86&lt;=6,'Setup'!$E$6,IF(K86&lt;=45,'Setup'!$E$7,IF(K86&lt;=90,'Setup'!$E$8,IF(K86&lt;=180,'Setup'!$E$9,'Setup'!$E$10))))+MIN(H86*'Setup'!$E$11,'Setup'!$E$12)+IF(I86="yes",'Setup'!$E$13,0)+IF(OR(F86="Estimate sent",F86="Quote sent",F86="Pending",F86="Follow up"),'Setup'!$E$14,0)+IF(OR(F86="Won",F86="Lost",F86="Closed"),'Setup'!$E$15,0)+IF(E86&gt;='Setup'!$E$16,'Setup'!$E$17,0)))</x:f>
      </x:c>
      <x:c r="M86" s="108" t="str">
        <x:f>IF(L86="","",IF(L86&gt;='Setup'!$E$18,"High",IF(L86&gt;='Setup'!$E$19,"Medium","Low")))</x:f>
      </x:c>
      <x:c r="N86" s="121" t="str">
        <x:f>IF(A86="","",IF(OR(F86="Won",F86="Lost",F86="Closed"),"",G86+IF(M86="High",'Setup'!$E$20,IF(M86="Medium",'Setup'!$E$21,'Setup'!$E$22))))</x:f>
      </x:c>
      <x:c r="O86" s="108" t="str">
        <x:f>IF(A86="","",IF(N86="","Closed",IF(N86&lt;TODAY(),"Overdue",IF(N86=TODAY(),"Due today","Scheduled"))))</x:f>
      </x:c>
      <x:c r="P86" s="133" t="str">
        <x:f>IF(A86="","",IF(OR(F86="Won",F86="Lost",F86="Closed"),"No follow-up needed",IF(M86="High","Personal follow-up now",IF(M86="Medium","Send helpful check-in","Add to nurture"))))</x:f>
      </x:c>
      <x:c r="Q86" s="107"/>
      <x:c r="R86" s="109"/>
    </x:row>
    <x:row r="87" ht="22" customHeight="1">
      <x:c r="A87" s="106"/>
      <x:c r="B87" s="107"/>
      <x:c r="C87" s="107"/>
      <x:c r="D87" s="107"/>
      <x:c r="E87" s="115"/>
      <x:c r="F87" s="107"/>
      <x:c r="G87" s="118"/>
      <x:c r="H87" s="124"/>
      <x:c r="I87" s="107"/>
      <x:c r="J87" s="130"/>
      <x:c r="K87" s="127" t="str">
        <x:f>IF(A87="","",MAX(0,INT(TODAY()-G87)))</x:f>
      </x:c>
      <x:c r="L87" s="127" t="str">
        <x:f>IF(A87="","",MIN(100,'Setup'!$E$5+IF(K87&lt;=6,'Setup'!$E$6,IF(K87&lt;=45,'Setup'!$E$7,IF(K87&lt;=90,'Setup'!$E$8,IF(K87&lt;=180,'Setup'!$E$9,'Setup'!$E$10))))+MIN(H87*'Setup'!$E$11,'Setup'!$E$12)+IF(I87="yes",'Setup'!$E$13,0)+IF(OR(F87="Estimate sent",F87="Quote sent",F87="Pending",F87="Follow up"),'Setup'!$E$14,0)+IF(OR(F87="Won",F87="Lost",F87="Closed"),'Setup'!$E$15,0)+IF(E87&gt;='Setup'!$E$16,'Setup'!$E$17,0)))</x:f>
      </x:c>
      <x:c r="M87" s="108" t="str">
        <x:f>IF(L87="","",IF(L87&gt;='Setup'!$E$18,"High",IF(L87&gt;='Setup'!$E$19,"Medium","Low")))</x:f>
      </x:c>
      <x:c r="N87" s="121" t="str">
        <x:f>IF(A87="","",IF(OR(F87="Won",F87="Lost",F87="Closed"),"",G87+IF(M87="High",'Setup'!$E$20,IF(M87="Medium",'Setup'!$E$21,'Setup'!$E$22))))</x:f>
      </x:c>
      <x:c r="O87" s="108" t="str">
        <x:f>IF(A87="","",IF(N87="","Closed",IF(N87&lt;TODAY(),"Overdue",IF(N87=TODAY(),"Due today","Scheduled"))))</x:f>
      </x:c>
      <x:c r="P87" s="133" t="str">
        <x:f>IF(A87="","",IF(OR(F87="Won",F87="Lost",F87="Closed"),"No follow-up needed",IF(M87="High","Personal follow-up now",IF(M87="Medium","Send helpful check-in","Add to nurture"))))</x:f>
      </x:c>
      <x:c r="Q87" s="107"/>
      <x:c r="R87" s="109"/>
    </x:row>
    <x:row r="88" ht="22" customHeight="1">
      <x:c r="A88" s="106"/>
      <x:c r="B88" s="107"/>
      <x:c r="C88" s="107"/>
      <x:c r="D88" s="107"/>
      <x:c r="E88" s="115"/>
      <x:c r="F88" s="107"/>
      <x:c r="G88" s="118"/>
      <x:c r="H88" s="124"/>
      <x:c r="I88" s="107"/>
      <x:c r="J88" s="130"/>
      <x:c r="K88" s="127" t="str">
        <x:f>IF(A88="","",MAX(0,INT(TODAY()-G88)))</x:f>
      </x:c>
      <x:c r="L88" s="127" t="str">
        <x:f>IF(A88="","",MIN(100,'Setup'!$E$5+IF(K88&lt;=6,'Setup'!$E$6,IF(K88&lt;=45,'Setup'!$E$7,IF(K88&lt;=90,'Setup'!$E$8,IF(K88&lt;=180,'Setup'!$E$9,'Setup'!$E$10))))+MIN(H88*'Setup'!$E$11,'Setup'!$E$12)+IF(I88="yes",'Setup'!$E$13,0)+IF(OR(F88="Estimate sent",F88="Quote sent",F88="Pending",F88="Follow up"),'Setup'!$E$14,0)+IF(OR(F88="Won",F88="Lost",F88="Closed"),'Setup'!$E$15,0)+IF(E88&gt;='Setup'!$E$16,'Setup'!$E$17,0)))</x:f>
      </x:c>
      <x:c r="M88" s="108" t="str">
        <x:f>IF(L88="","",IF(L88&gt;='Setup'!$E$18,"High",IF(L88&gt;='Setup'!$E$19,"Medium","Low")))</x:f>
      </x:c>
      <x:c r="N88" s="121" t="str">
        <x:f>IF(A88="","",IF(OR(F88="Won",F88="Lost",F88="Closed"),"",G88+IF(M88="High",'Setup'!$E$20,IF(M88="Medium",'Setup'!$E$21,'Setup'!$E$22))))</x:f>
      </x:c>
      <x:c r="O88" s="108" t="str">
        <x:f>IF(A88="","",IF(N88="","Closed",IF(N88&lt;TODAY(),"Overdue",IF(N88=TODAY(),"Due today","Scheduled"))))</x:f>
      </x:c>
      <x:c r="P88" s="133" t="str">
        <x:f>IF(A88="","",IF(OR(F88="Won",F88="Lost",F88="Closed"),"No follow-up needed",IF(M88="High","Personal follow-up now",IF(M88="Medium","Send helpful check-in","Add to nurture"))))</x:f>
      </x:c>
      <x:c r="Q88" s="107"/>
      <x:c r="R88" s="109"/>
    </x:row>
    <x:row r="89" ht="22" customHeight="1">
      <x:c r="A89" s="106"/>
      <x:c r="B89" s="107"/>
      <x:c r="C89" s="107"/>
      <x:c r="D89" s="107"/>
      <x:c r="E89" s="115"/>
      <x:c r="F89" s="107"/>
      <x:c r="G89" s="118"/>
      <x:c r="H89" s="124"/>
      <x:c r="I89" s="107"/>
      <x:c r="J89" s="130"/>
      <x:c r="K89" s="127" t="str">
        <x:f>IF(A89="","",MAX(0,INT(TODAY()-G89)))</x:f>
      </x:c>
      <x:c r="L89" s="127" t="str">
        <x:f>IF(A89="","",MIN(100,'Setup'!$E$5+IF(K89&lt;=6,'Setup'!$E$6,IF(K89&lt;=45,'Setup'!$E$7,IF(K89&lt;=90,'Setup'!$E$8,IF(K89&lt;=180,'Setup'!$E$9,'Setup'!$E$10))))+MIN(H89*'Setup'!$E$11,'Setup'!$E$12)+IF(I89="yes",'Setup'!$E$13,0)+IF(OR(F89="Estimate sent",F89="Quote sent",F89="Pending",F89="Follow up"),'Setup'!$E$14,0)+IF(OR(F89="Won",F89="Lost",F89="Closed"),'Setup'!$E$15,0)+IF(E89&gt;='Setup'!$E$16,'Setup'!$E$17,0)))</x:f>
      </x:c>
      <x:c r="M89" s="108" t="str">
        <x:f>IF(L89="","",IF(L89&gt;='Setup'!$E$18,"High",IF(L89&gt;='Setup'!$E$19,"Medium","Low")))</x:f>
      </x:c>
      <x:c r="N89" s="121" t="str">
        <x:f>IF(A89="","",IF(OR(F89="Won",F89="Lost",F89="Closed"),"",G89+IF(M89="High",'Setup'!$E$20,IF(M89="Medium",'Setup'!$E$21,'Setup'!$E$22))))</x:f>
      </x:c>
      <x:c r="O89" s="108" t="str">
        <x:f>IF(A89="","",IF(N89="","Closed",IF(N89&lt;TODAY(),"Overdue",IF(N89=TODAY(),"Due today","Scheduled"))))</x:f>
      </x:c>
      <x:c r="P89" s="133" t="str">
        <x:f>IF(A89="","",IF(OR(F89="Won",F89="Lost",F89="Closed"),"No follow-up needed",IF(M89="High","Personal follow-up now",IF(M89="Medium","Send helpful check-in","Add to nurture"))))</x:f>
      </x:c>
      <x:c r="Q89" s="107"/>
      <x:c r="R89" s="109"/>
    </x:row>
    <x:row r="90" ht="22" customHeight="1">
      <x:c r="A90" s="106"/>
      <x:c r="B90" s="107"/>
      <x:c r="C90" s="107"/>
      <x:c r="D90" s="107"/>
      <x:c r="E90" s="115"/>
      <x:c r="F90" s="107"/>
      <x:c r="G90" s="118"/>
      <x:c r="H90" s="124"/>
      <x:c r="I90" s="107"/>
      <x:c r="J90" s="130"/>
      <x:c r="K90" s="127" t="str">
        <x:f>IF(A90="","",MAX(0,INT(TODAY()-G90)))</x:f>
      </x:c>
      <x:c r="L90" s="127" t="str">
        <x:f>IF(A90="","",MIN(100,'Setup'!$E$5+IF(K90&lt;=6,'Setup'!$E$6,IF(K90&lt;=45,'Setup'!$E$7,IF(K90&lt;=90,'Setup'!$E$8,IF(K90&lt;=180,'Setup'!$E$9,'Setup'!$E$10))))+MIN(H90*'Setup'!$E$11,'Setup'!$E$12)+IF(I90="yes",'Setup'!$E$13,0)+IF(OR(F90="Estimate sent",F90="Quote sent",F90="Pending",F90="Follow up"),'Setup'!$E$14,0)+IF(OR(F90="Won",F90="Lost",F90="Closed"),'Setup'!$E$15,0)+IF(E90&gt;='Setup'!$E$16,'Setup'!$E$17,0)))</x:f>
      </x:c>
      <x:c r="M90" s="108" t="str">
        <x:f>IF(L90="","",IF(L90&gt;='Setup'!$E$18,"High",IF(L90&gt;='Setup'!$E$19,"Medium","Low")))</x:f>
      </x:c>
      <x:c r="N90" s="121" t="str">
        <x:f>IF(A90="","",IF(OR(F90="Won",F90="Lost",F90="Closed"),"",G90+IF(M90="High",'Setup'!$E$20,IF(M90="Medium",'Setup'!$E$21,'Setup'!$E$22))))</x:f>
      </x:c>
      <x:c r="O90" s="108" t="str">
        <x:f>IF(A90="","",IF(N90="","Closed",IF(N90&lt;TODAY(),"Overdue",IF(N90=TODAY(),"Due today","Scheduled"))))</x:f>
      </x:c>
      <x:c r="P90" s="133" t="str">
        <x:f>IF(A90="","",IF(OR(F90="Won",F90="Lost",F90="Closed"),"No follow-up needed",IF(M90="High","Personal follow-up now",IF(M90="Medium","Send helpful check-in","Add to nurture"))))</x:f>
      </x:c>
      <x:c r="Q90" s="107"/>
      <x:c r="R90" s="109"/>
    </x:row>
    <x:row r="91" ht="22" customHeight="1">
      <x:c r="A91" s="106"/>
      <x:c r="B91" s="107"/>
      <x:c r="C91" s="107"/>
      <x:c r="D91" s="107"/>
      <x:c r="E91" s="115"/>
      <x:c r="F91" s="107"/>
      <x:c r="G91" s="118"/>
      <x:c r="H91" s="124"/>
      <x:c r="I91" s="107"/>
      <x:c r="J91" s="130"/>
      <x:c r="K91" s="127" t="str">
        <x:f>IF(A91="","",MAX(0,INT(TODAY()-G91)))</x:f>
      </x:c>
      <x:c r="L91" s="127" t="str">
        <x:f>IF(A91="","",MIN(100,'Setup'!$E$5+IF(K91&lt;=6,'Setup'!$E$6,IF(K91&lt;=45,'Setup'!$E$7,IF(K91&lt;=90,'Setup'!$E$8,IF(K91&lt;=180,'Setup'!$E$9,'Setup'!$E$10))))+MIN(H91*'Setup'!$E$11,'Setup'!$E$12)+IF(I91="yes",'Setup'!$E$13,0)+IF(OR(F91="Estimate sent",F91="Quote sent",F91="Pending",F91="Follow up"),'Setup'!$E$14,0)+IF(OR(F91="Won",F91="Lost",F91="Closed"),'Setup'!$E$15,0)+IF(E91&gt;='Setup'!$E$16,'Setup'!$E$17,0)))</x:f>
      </x:c>
      <x:c r="M91" s="108" t="str">
        <x:f>IF(L91="","",IF(L91&gt;='Setup'!$E$18,"High",IF(L91&gt;='Setup'!$E$19,"Medium","Low")))</x:f>
      </x:c>
      <x:c r="N91" s="121" t="str">
        <x:f>IF(A91="","",IF(OR(F91="Won",F91="Lost",F91="Closed"),"",G91+IF(M91="High",'Setup'!$E$20,IF(M91="Medium",'Setup'!$E$21,'Setup'!$E$22))))</x:f>
      </x:c>
      <x:c r="O91" s="108" t="str">
        <x:f>IF(A91="","",IF(N91="","Closed",IF(N91&lt;TODAY(),"Overdue",IF(N91=TODAY(),"Due today","Scheduled"))))</x:f>
      </x:c>
      <x:c r="P91" s="133" t="str">
        <x:f>IF(A91="","",IF(OR(F91="Won",F91="Lost",F91="Closed"),"No follow-up needed",IF(M91="High","Personal follow-up now",IF(M91="Medium","Send helpful check-in","Add to nurture"))))</x:f>
      </x:c>
      <x:c r="Q91" s="107"/>
      <x:c r="R91" s="109"/>
    </x:row>
    <x:row r="92" ht="22" customHeight="1">
      <x:c r="A92" s="106"/>
      <x:c r="B92" s="107"/>
      <x:c r="C92" s="107"/>
      <x:c r="D92" s="107"/>
      <x:c r="E92" s="115"/>
      <x:c r="F92" s="107"/>
      <x:c r="G92" s="118"/>
      <x:c r="H92" s="124"/>
      <x:c r="I92" s="107"/>
      <x:c r="J92" s="130"/>
      <x:c r="K92" s="127" t="str">
        <x:f>IF(A92="","",MAX(0,INT(TODAY()-G92)))</x:f>
      </x:c>
      <x:c r="L92" s="127" t="str">
        <x:f>IF(A92="","",MIN(100,'Setup'!$E$5+IF(K92&lt;=6,'Setup'!$E$6,IF(K92&lt;=45,'Setup'!$E$7,IF(K92&lt;=90,'Setup'!$E$8,IF(K92&lt;=180,'Setup'!$E$9,'Setup'!$E$10))))+MIN(H92*'Setup'!$E$11,'Setup'!$E$12)+IF(I92="yes",'Setup'!$E$13,0)+IF(OR(F92="Estimate sent",F92="Quote sent",F92="Pending",F92="Follow up"),'Setup'!$E$14,0)+IF(OR(F92="Won",F92="Lost",F92="Closed"),'Setup'!$E$15,0)+IF(E92&gt;='Setup'!$E$16,'Setup'!$E$17,0)))</x:f>
      </x:c>
      <x:c r="M92" s="108" t="str">
        <x:f>IF(L92="","",IF(L92&gt;='Setup'!$E$18,"High",IF(L92&gt;='Setup'!$E$19,"Medium","Low")))</x:f>
      </x:c>
      <x:c r="N92" s="121" t="str">
        <x:f>IF(A92="","",IF(OR(F92="Won",F92="Lost",F92="Closed"),"",G92+IF(M92="High",'Setup'!$E$20,IF(M92="Medium",'Setup'!$E$21,'Setup'!$E$22))))</x:f>
      </x:c>
      <x:c r="O92" s="108" t="str">
        <x:f>IF(A92="","",IF(N92="","Closed",IF(N92&lt;TODAY(),"Overdue",IF(N92=TODAY(),"Due today","Scheduled"))))</x:f>
      </x:c>
      <x:c r="P92" s="133" t="str">
        <x:f>IF(A92="","",IF(OR(F92="Won",F92="Lost",F92="Closed"),"No follow-up needed",IF(M92="High","Personal follow-up now",IF(M92="Medium","Send helpful check-in","Add to nurture"))))</x:f>
      </x:c>
      <x:c r="Q92" s="107"/>
      <x:c r="R92" s="109"/>
    </x:row>
    <x:row r="93" ht="22" customHeight="1">
      <x:c r="A93" s="106"/>
      <x:c r="B93" s="107"/>
      <x:c r="C93" s="107"/>
      <x:c r="D93" s="107"/>
      <x:c r="E93" s="115"/>
      <x:c r="F93" s="107"/>
      <x:c r="G93" s="118"/>
      <x:c r="H93" s="124"/>
      <x:c r="I93" s="107"/>
      <x:c r="J93" s="130"/>
      <x:c r="K93" s="127" t="str">
        <x:f>IF(A93="","",MAX(0,INT(TODAY()-G93)))</x:f>
      </x:c>
      <x:c r="L93" s="127" t="str">
        <x:f>IF(A93="","",MIN(100,'Setup'!$E$5+IF(K93&lt;=6,'Setup'!$E$6,IF(K93&lt;=45,'Setup'!$E$7,IF(K93&lt;=90,'Setup'!$E$8,IF(K93&lt;=180,'Setup'!$E$9,'Setup'!$E$10))))+MIN(H93*'Setup'!$E$11,'Setup'!$E$12)+IF(I93="yes",'Setup'!$E$13,0)+IF(OR(F93="Estimate sent",F93="Quote sent",F93="Pending",F93="Follow up"),'Setup'!$E$14,0)+IF(OR(F93="Won",F93="Lost",F93="Closed"),'Setup'!$E$15,0)+IF(E93&gt;='Setup'!$E$16,'Setup'!$E$17,0)))</x:f>
      </x:c>
      <x:c r="M93" s="108" t="str">
        <x:f>IF(L93="","",IF(L93&gt;='Setup'!$E$18,"High",IF(L93&gt;='Setup'!$E$19,"Medium","Low")))</x:f>
      </x:c>
      <x:c r="N93" s="121" t="str">
        <x:f>IF(A93="","",IF(OR(F93="Won",F93="Lost",F93="Closed"),"",G93+IF(M93="High",'Setup'!$E$20,IF(M93="Medium",'Setup'!$E$21,'Setup'!$E$22))))</x:f>
      </x:c>
      <x:c r="O93" s="108" t="str">
        <x:f>IF(A93="","",IF(N93="","Closed",IF(N93&lt;TODAY(),"Overdue",IF(N93=TODAY(),"Due today","Scheduled"))))</x:f>
      </x:c>
      <x:c r="P93" s="133" t="str">
        <x:f>IF(A93="","",IF(OR(F93="Won",F93="Lost",F93="Closed"),"No follow-up needed",IF(M93="High","Personal follow-up now",IF(M93="Medium","Send helpful check-in","Add to nurture"))))</x:f>
      </x:c>
      <x:c r="Q93" s="107"/>
      <x:c r="R93" s="109"/>
    </x:row>
    <x:row r="94" ht="22" customHeight="1">
      <x:c r="A94" s="106"/>
      <x:c r="B94" s="107"/>
      <x:c r="C94" s="107"/>
      <x:c r="D94" s="107"/>
      <x:c r="E94" s="115"/>
      <x:c r="F94" s="107"/>
      <x:c r="G94" s="118"/>
      <x:c r="H94" s="124"/>
      <x:c r="I94" s="107"/>
      <x:c r="J94" s="130"/>
      <x:c r="K94" s="127" t="str">
        <x:f>IF(A94="","",MAX(0,INT(TODAY()-G94)))</x:f>
      </x:c>
      <x:c r="L94" s="127" t="str">
        <x:f>IF(A94="","",MIN(100,'Setup'!$E$5+IF(K94&lt;=6,'Setup'!$E$6,IF(K94&lt;=45,'Setup'!$E$7,IF(K94&lt;=90,'Setup'!$E$8,IF(K94&lt;=180,'Setup'!$E$9,'Setup'!$E$10))))+MIN(H94*'Setup'!$E$11,'Setup'!$E$12)+IF(I94="yes",'Setup'!$E$13,0)+IF(OR(F94="Estimate sent",F94="Quote sent",F94="Pending",F94="Follow up"),'Setup'!$E$14,0)+IF(OR(F94="Won",F94="Lost",F94="Closed"),'Setup'!$E$15,0)+IF(E94&gt;='Setup'!$E$16,'Setup'!$E$17,0)))</x:f>
      </x:c>
      <x:c r="M94" s="108" t="str">
        <x:f>IF(L94="","",IF(L94&gt;='Setup'!$E$18,"High",IF(L94&gt;='Setup'!$E$19,"Medium","Low")))</x:f>
      </x:c>
      <x:c r="N94" s="121" t="str">
        <x:f>IF(A94="","",IF(OR(F94="Won",F94="Lost",F94="Closed"),"",G94+IF(M94="High",'Setup'!$E$20,IF(M94="Medium",'Setup'!$E$21,'Setup'!$E$22))))</x:f>
      </x:c>
      <x:c r="O94" s="108" t="str">
        <x:f>IF(A94="","",IF(N94="","Closed",IF(N94&lt;TODAY(),"Overdue",IF(N94=TODAY(),"Due today","Scheduled"))))</x:f>
      </x:c>
      <x:c r="P94" s="133" t="str">
        <x:f>IF(A94="","",IF(OR(F94="Won",F94="Lost",F94="Closed"),"No follow-up needed",IF(M94="High","Personal follow-up now",IF(M94="Medium","Send helpful check-in","Add to nurture"))))</x:f>
      </x:c>
      <x:c r="Q94" s="107"/>
      <x:c r="R94" s="109"/>
    </x:row>
    <x:row r="95" ht="22" customHeight="1">
      <x:c r="A95" s="106"/>
      <x:c r="B95" s="107"/>
      <x:c r="C95" s="107"/>
      <x:c r="D95" s="107"/>
      <x:c r="E95" s="115"/>
      <x:c r="F95" s="107"/>
      <x:c r="G95" s="118"/>
      <x:c r="H95" s="124"/>
      <x:c r="I95" s="107"/>
      <x:c r="J95" s="130"/>
      <x:c r="K95" s="127" t="str">
        <x:f>IF(A95="","",MAX(0,INT(TODAY()-G95)))</x:f>
      </x:c>
      <x:c r="L95" s="127" t="str">
        <x:f>IF(A95="","",MIN(100,'Setup'!$E$5+IF(K95&lt;=6,'Setup'!$E$6,IF(K95&lt;=45,'Setup'!$E$7,IF(K95&lt;=90,'Setup'!$E$8,IF(K95&lt;=180,'Setup'!$E$9,'Setup'!$E$10))))+MIN(H95*'Setup'!$E$11,'Setup'!$E$12)+IF(I95="yes",'Setup'!$E$13,0)+IF(OR(F95="Estimate sent",F95="Quote sent",F95="Pending",F95="Follow up"),'Setup'!$E$14,0)+IF(OR(F95="Won",F95="Lost",F95="Closed"),'Setup'!$E$15,0)+IF(E95&gt;='Setup'!$E$16,'Setup'!$E$17,0)))</x:f>
      </x:c>
      <x:c r="M95" s="108" t="str">
        <x:f>IF(L95="","",IF(L95&gt;='Setup'!$E$18,"High",IF(L95&gt;='Setup'!$E$19,"Medium","Low")))</x:f>
      </x:c>
      <x:c r="N95" s="121" t="str">
        <x:f>IF(A95="","",IF(OR(F95="Won",F95="Lost",F95="Closed"),"",G95+IF(M95="High",'Setup'!$E$20,IF(M95="Medium",'Setup'!$E$21,'Setup'!$E$22))))</x:f>
      </x:c>
      <x:c r="O95" s="108" t="str">
        <x:f>IF(A95="","",IF(N95="","Closed",IF(N95&lt;TODAY(),"Overdue",IF(N95=TODAY(),"Due today","Scheduled"))))</x:f>
      </x:c>
      <x:c r="P95" s="133" t="str">
        <x:f>IF(A95="","",IF(OR(F95="Won",F95="Lost",F95="Closed"),"No follow-up needed",IF(M95="High","Personal follow-up now",IF(M95="Medium","Send helpful check-in","Add to nurture"))))</x:f>
      </x:c>
      <x:c r="Q95" s="107"/>
      <x:c r="R95" s="109"/>
    </x:row>
    <x:row r="96" ht="22" customHeight="1">
      <x:c r="A96" s="106"/>
      <x:c r="B96" s="107"/>
      <x:c r="C96" s="107"/>
      <x:c r="D96" s="107"/>
      <x:c r="E96" s="115"/>
      <x:c r="F96" s="107"/>
      <x:c r="G96" s="118"/>
      <x:c r="H96" s="124"/>
      <x:c r="I96" s="107"/>
      <x:c r="J96" s="130"/>
      <x:c r="K96" s="127" t="str">
        <x:f>IF(A96="","",MAX(0,INT(TODAY()-G96)))</x:f>
      </x:c>
      <x:c r="L96" s="127" t="str">
        <x:f>IF(A96="","",MIN(100,'Setup'!$E$5+IF(K96&lt;=6,'Setup'!$E$6,IF(K96&lt;=45,'Setup'!$E$7,IF(K96&lt;=90,'Setup'!$E$8,IF(K96&lt;=180,'Setup'!$E$9,'Setup'!$E$10))))+MIN(H96*'Setup'!$E$11,'Setup'!$E$12)+IF(I96="yes",'Setup'!$E$13,0)+IF(OR(F96="Estimate sent",F96="Quote sent",F96="Pending",F96="Follow up"),'Setup'!$E$14,0)+IF(OR(F96="Won",F96="Lost",F96="Closed"),'Setup'!$E$15,0)+IF(E96&gt;='Setup'!$E$16,'Setup'!$E$17,0)))</x:f>
      </x:c>
      <x:c r="M96" s="108" t="str">
        <x:f>IF(L96="","",IF(L96&gt;='Setup'!$E$18,"High",IF(L96&gt;='Setup'!$E$19,"Medium","Low")))</x:f>
      </x:c>
      <x:c r="N96" s="121" t="str">
        <x:f>IF(A96="","",IF(OR(F96="Won",F96="Lost",F96="Closed"),"",G96+IF(M96="High",'Setup'!$E$20,IF(M96="Medium",'Setup'!$E$21,'Setup'!$E$22))))</x:f>
      </x:c>
      <x:c r="O96" s="108" t="str">
        <x:f>IF(A96="","",IF(N96="","Closed",IF(N96&lt;TODAY(),"Overdue",IF(N96=TODAY(),"Due today","Scheduled"))))</x:f>
      </x:c>
      <x:c r="P96" s="133" t="str">
        <x:f>IF(A96="","",IF(OR(F96="Won",F96="Lost",F96="Closed"),"No follow-up needed",IF(M96="High","Personal follow-up now",IF(M96="Medium","Send helpful check-in","Add to nurture"))))</x:f>
      </x:c>
      <x:c r="Q96" s="107"/>
      <x:c r="R96" s="109"/>
    </x:row>
    <x:row r="97" ht="22" customHeight="1">
      <x:c r="A97" s="106"/>
      <x:c r="B97" s="107"/>
      <x:c r="C97" s="107"/>
      <x:c r="D97" s="107"/>
      <x:c r="E97" s="115"/>
      <x:c r="F97" s="107"/>
      <x:c r="G97" s="118"/>
      <x:c r="H97" s="124"/>
      <x:c r="I97" s="107"/>
      <x:c r="J97" s="130"/>
      <x:c r="K97" s="127" t="str">
        <x:f>IF(A97="","",MAX(0,INT(TODAY()-G97)))</x:f>
      </x:c>
      <x:c r="L97" s="127" t="str">
        <x:f>IF(A97="","",MIN(100,'Setup'!$E$5+IF(K97&lt;=6,'Setup'!$E$6,IF(K97&lt;=45,'Setup'!$E$7,IF(K97&lt;=90,'Setup'!$E$8,IF(K97&lt;=180,'Setup'!$E$9,'Setup'!$E$10))))+MIN(H97*'Setup'!$E$11,'Setup'!$E$12)+IF(I97="yes",'Setup'!$E$13,0)+IF(OR(F97="Estimate sent",F97="Quote sent",F97="Pending",F97="Follow up"),'Setup'!$E$14,0)+IF(OR(F97="Won",F97="Lost",F97="Closed"),'Setup'!$E$15,0)+IF(E97&gt;='Setup'!$E$16,'Setup'!$E$17,0)))</x:f>
      </x:c>
      <x:c r="M97" s="108" t="str">
        <x:f>IF(L97="","",IF(L97&gt;='Setup'!$E$18,"High",IF(L97&gt;='Setup'!$E$19,"Medium","Low")))</x:f>
      </x:c>
      <x:c r="N97" s="121" t="str">
        <x:f>IF(A97="","",IF(OR(F97="Won",F97="Lost",F97="Closed"),"",G97+IF(M97="High",'Setup'!$E$20,IF(M97="Medium",'Setup'!$E$21,'Setup'!$E$22))))</x:f>
      </x:c>
      <x:c r="O97" s="108" t="str">
        <x:f>IF(A97="","",IF(N97="","Closed",IF(N97&lt;TODAY(),"Overdue",IF(N97=TODAY(),"Due today","Scheduled"))))</x:f>
      </x:c>
      <x:c r="P97" s="133" t="str">
        <x:f>IF(A97="","",IF(OR(F97="Won",F97="Lost",F97="Closed"),"No follow-up needed",IF(M97="High","Personal follow-up now",IF(M97="Medium","Send helpful check-in","Add to nurture"))))</x:f>
      </x:c>
      <x:c r="Q97" s="107"/>
      <x:c r="R97" s="109"/>
    </x:row>
    <x:row r="98" ht="22" customHeight="1">
      <x:c r="A98" s="106"/>
      <x:c r="B98" s="107"/>
      <x:c r="C98" s="107"/>
      <x:c r="D98" s="107"/>
      <x:c r="E98" s="115"/>
      <x:c r="F98" s="107"/>
      <x:c r="G98" s="118"/>
      <x:c r="H98" s="124"/>
      <x:c r="I98" s="107"/>
      <x:c r="J98" s="130"/>
      <x:c r="K98" s="127" t="str">
        <x:f>IF(A98="","",MAX(0,INT(TODAY()-G98)))</x:f>
      </x:c>
      <x:c r="L98" s="127" t="str">
        <x:f>IF(A98="","",MIN(100,'Setup'!$E$5+IF(K98&lt;=6,'Setup'!$E$6,IF(K98&lt;=45,'Setup'!$E$7,IF(K98&lt;=90,'Setup'!$E$8,IF(K98&lt;=180,'Setup'!$E$9,'Setup'!$E$10))))+MIN(H98*'Setup'!$E$11,'Setup'!$E$12)+IF(I98="yes",'Setup'!$E$13,0)+IF(OR(F98="Estimate sent",F98="Quote sent",F98="Pending",F98="Follow up"),'Setup'!$E$14,0)+IF(OR(F98="Won",F98="Lost",F98="Closed"),'Setup'!$E$15,0)+IF(E98&gt;='Setup'!$E$16,'Setup'!$E$17,0)))</x:f>
      </x:c>
      <x:c r="M98" s="108" t="str">
        <x:f>IF(L98="","",IF(L98&gt;='Setup'!$E$18,"High",IF(L98&gt;='Setup'!$E$19,"Medium","Low")))</x:f>
      </x:c>
      <x:c r="N98" s="121" t="str">
        <x:f>IF(A98="","",IF(OR(F98="Won",F98="Lost",F98="Closed"),"",G98+IF(M98="High",'Setup'!$E$20,IF(M98="Medium",'Setup'!$E$21,'Setup'!$E$22))))</x:f>
      </x:c>
      <x:c r="O98" s="108" t="str">
        <x:f>IF(A98="","",IF(N98="","Closed",IF(N98&lt;TODAY(),"Overdue",IF(N98=TODAY(),"Due today","Scheduled"))))</x:f>
      </x:c>
      <x:c r="P98" s="133" t="str">
        <x:f>IF(A98="","",IF(OR(F98="Won",F98="Lost",F98="Closed"),"No follow-up needed",IF(M98="High","Personal follow-up now",IF(M98="Medium","Send helpful check-in","Add to nurture"))))</x:f>
      </x:c>
      <x:c r="Q98" s="107"/>
      <x:c r="R98" s="109"/>
    </x:row>
    <x:row r="99" ht="22" customHeight="1">
      <x:c r="A99" s="106"/>
      <x:c r="B99" s="107"/>
      <x:c r="C99" s="107"/>
      <x:c r="D99" s="107"/>
      <x:c r="E99" s="115"/>
      <x:c r="F99" s="107"/>
      <x:c r="G99" s="118"/>
      <x:c r="H99" s="124"/>
      <x:c r="I99" s="107"/>
      <x:c r="J99" s="130"/>
      <x:c r="K99" s="127" t="str">
        <x:f>IF(A99="","",MAX(0,INT(TODAY()-G99)))</x:f>
      </x:c>
      <x:c r="L99" s="127" t="str">
        <x:f>IF(A99="","",MIN(100,'Setup'!$E$5+IF(K99&lt;=6,'Setup'!$E$6,IF(K99&lt;=45,'Setup'!$E$7,IF(K99&lt;=90,'Setup'!$E$8,IF(K99&lt;=180,'Setup'!$E$9,'Setup'!$E$10))))+MIN(H99*'Setup'!$E$11,'Setup'!$E$12)+IF(I99="yes",'Setup'!$E$13,0)+IF(OR(F99="Estimate sent",F99="Quote sent",F99="Pending",F99="Follow up"),'Setup'!$E$14,0)+IF(OR(F99="Won",F99="Lost",F99="Closed"),'Setup'!$E$15,0)+IF(E99&gt;='Setup'!$E$16,'Setup'!$E$17,0)))</x:f>
      </x:c>
      <x:c r="M99" s="108" t="str">
        <x:f>IF(L99="","",IF(L99&gt;='Setup'!$E$18,"High",IF(L99&gt;='Setup'!$E$19,"Medium","Low")))</x:f>
      </x:c>
      <x:c r="N99" s="121" t="str">
        <x:f>IF(A99="","",IF(OR(F99="Won",F99="Lost",F99="Closed"),"",G99+IF(M99="High",'Setup'!$E$20,IF(M99="Medium",'Setup'!$E$21,'Setup'!$E$22))))</x:f>
      </x:c>
      <x:c r="O99" s="108" t="str">
        <x:f>IF(A99="","",IF(N99="","Closed",IF(N99&lt;TODAY(),"Overdue",IF(N99=TODAY(),"Due today","Scheduled"))))</x:f>
      </x:c>
      <x:c r="P99" s="133" t="str">
        <x:f>IF(A99="","",IF(OR(F99="Won",F99="Lost",F99="Closed"),"No follow-up needed",IF(M99="High","Personal follow-up now",IF(M99="Medium","Send helpful check-in","Add to nurture"))))</x:f>
      </x:c>
      <x:c r="Q99" s="107"/>
      <x:c r="R99" s="109"/>
    </x:row>
    <x:row r="100" ht="22" customHeight="1">
      <x:c r="A100" s="106"/>
      <x:c r="B100" s="107"/>
      <x:c r="C100" s="107"/>
      <x:c r="D100" s="107"/>
      <x:c r="E100" s="115"/>
      <x:c r="F100" s="107"/>
      <x:c r="G100" s="118"/>
      <x:c r="H100" s="124"/>
      <x:c r="I100" s="107"/>
      <x:c r="J100" s="130"/>
      <x:c r="K100" s="127" t="str">
        <x:f>IF(A100="","",MAX(0,INT(TODAY()-G100)))</x:f>
      </x:c>
      <x:c r="L100" s="127" t="str">
        <x:f>IF(A100="","",MIN(100,'Setup'!$E$5+IF(K100&lt;=6,'Setup'!$E$6,IF(K100&lt;=45,'Setup'!$E$7,IF(K100&lt;=90,'Setup'!$E$8,IF(K100&lt;=180,'Setup'!$E$9,'Setup'!$E$10))))+MIN(H100*'Setup'!$E$11,'Setup'!$E$12)+IF(I100="yes",'Setup'!$E$13,0)+IF(OR(F100="Estimate sent",F100="Quote sent",F100="Pending",F100="Follow up"),'Setup'!$E$14,0)+IF(OR(F100="Won",F100="Lost",F100="Closed"),'Setup'!$E$15,0)+IF(E100&gt;='Setup'!$E$16,'Setup'!$E$17,0)))</x:f>
      </x:c>
      <x:c r="M100" s="108" t="str">
        <x:f>IF(L100="","",IF(L100&gt;='Setup'!$E$18,"High",IF(L100&gt;='Setup'!$E$19,"Medium","Low")))</x:f>
      </x:c>
      <x:c r="N100" s="121" t="str">
        <x:f>IF(A100="","",IF(OR(F100="Won",F100="Lost",F100="Closed"),"",G100+IF(M100="High",'Setup'!$E$20,IF(M100="Medium",'Setup'!$E$21,'Setup'!$E$22))))</x:f>
      </x:c>
      <x:c r="O100" s="108" t="str">
        <x:f>IF(A100="","",IF(N100="","Closed",IF(N100&lt;TODAY(),"Overdue",IF(N100=TODAY(),"Due today","Scheduled"))))</x:f>
      </x:c>
      <x:c r="P100" s="133" t="str">
        <x:f>IF(A100="","",IF(OR(F100="Won",F100="Lost",F100="Closed"),"No follow-up needed",IF(M100="High","Personal follow-up now",IF(M100="Medium","Send helpful check-in","Add to nurture"))))</x:f>
      </x:c>
      <x:c r="Q100" s="107"/>
      <x:c r="R100" s="109"/>
    </x:row>
    <x:row r="101" ht="22" customHeight="1">
      <x:c r="A101" s="106"/>
      <x:c r="B101" s="107"/>
      <x:c r="C101" s="107"/>
      <x:c r="D101" s="107"/>
      <x:c r="E101" s="115"/>
      <x:c r="F101" s="107"/>
      <x:c r="G101" s="118"/>
      <x:c r="H101" s="124"/>
      <x:c r="I101" s="107"/>
      <x:c r="J101" s="130"/>
      <x:c r="K101" s="127" t="str">
        <x:f>IF(A101="","",MAX(0,INT(TODAY()-G101)))</x:f>
      </x:c>
      <x:c r="L101" s="127" t="str">
        <x:f>IF(A101="","",MIN(100,'Setup'!$E$5+IF(K101&lt;=6,'Setup'!$E$6,IF(K101&lt;=45,'Setup'!$E$7,IF(K101&lt;=90,'Setup'!$E$8,IF(K101&lt;=180,'Setup'!$E$9,'Setup'!$E$10))))+MIN(H101*'Setup'!$E$11,'Setup'!$E$12)+IF(I101="yes",'Setup'!$E$13,0)+IF(OR(F101="Estimate sent",F101="Quote sent",F101="Pending",F101="Follow up"),'Setup'!$E$14,0)+IF(OR(F101="Won",F101="Lost",F101="Closed"),'Setup'!$E$15,0)+IF(E101&gt;='Setup'!$E$16,'Setup'!$E$17,0)))</x:f>
      </x:c>
      <x:c r="M101" s="108" t="str">
        <x:f>IF(L101="","",IF(L101&gt;='Setup'!$E$18,"High",IF(L101&gt;='Setup'!$E$19,"Medium","Low")))</x:f>
      </x:c>
      <x:c r="N101" s="121" t="str">
        <x:f>IF(A101="","",IF(OR(F101="Won",F101="Lost",F101="Closed"),"",G101+IF(M101="High",'Setup'!$E$20,IF(M101="Medium",'Setup'!$E$21,'Setup'!$E$22))))</x:f>
      </x:c>
      <x:c r="O101" s="108" t="str">
        <x:f>IF(A101="","",IF(N101="","Closed",IF(N101&lt;TODAY(),"Overdue",IF(N101=TODAY(),"Due today","Scheduled"))))</x:f>
      </x:c>
      <x:c r="P101" s="133" t="str">
        <x:f>IF(A101="","",IF(OR(F101="Won",F101="Lost",F101="Closed"),"No follow-up needed",IF(M101="High","Personal follow-up now",IF(M101="Medium","Send helpful check-in","Add to nurture"))))</x:f>
      </x:c>
      <x:c r="Q101" s="107"/>
      <x:c r="R101" s="109"/>
    </x:row>
    <x:row r="102" ht="22" customHeight="1">
      <x:c r="A102" s="106"/>
      <x:c r="B102" s="107"/>
      <x:c r="C102" s="107"/>
      <x:c r="D102" s="107"/>
      <x:c r="E102" s="115"/>
      <x:c r="F102" s="107"/>
      <x:c r="G102" s="118"/>
      <x:c r="H102" s="124"/>
      <x:c r="I102" s="107"/>
      <x:c r="J102" s="130"/>
      <x:c r="K102" s="127" t="str">
        <x:f>IF(A102="","",MAX(0,INT(TODAY()-G102)))</x:f>
      </x:c>
      <x:c r="L102" s="127" t="str">
        <x:f>IF(A102="","",MIN(100,'Setup'!$E$5+IF(K102&lt;=6,'Setup'!$E$6,IF(K102&lt;=45,'Setup'!$E$7,IF(K102&lt;=90,'Setup'!$E$8,IF(K102&lt;=180,'Setup'!$E$9,'Setup'!$E$10))))+MIN(H102*'Setup'!$E$11,'Setup'!$E$12)+IF(I102="yes",'Setup'!$E$13,0)+IF(OR(F102="Estimate sent",F102="Quote sent",F102="Pending",F102="Follow up"),'Setup'!$E$14,0)+IF(OR(F102="Won",F102="Lost",F102="Closed"),'Setup'!$E$15,0)+IF(E102&gt;='Setup'!$E$16,'Setup'!$E$17,0)))</x:f>
      </x:c>
      <x:c r="M102" s="108" t="str">
        <x:f>IF(L102="","",IF(L102&gt;='Setup'!$E$18,"High",IF(L102&gt;='Setup'!$E$19,"Medium","Low")))</x:f>
      </x:c>
      <x:c r="N102" s="121" t="str">
        <x:f>IF(A102="","",IF(OR(F102="Won",F102="Lost",F102="Closed"),"",G102+IF(M102="High",'Setup'!$E$20,IF(M102="Medium",'Setup'!$E$21,'Setup'!$E$22))))</x:f>
      </x:c>
      <x:c r="O102" s="108" t="str">
        <x:f>IF(A102="","",IF(N102="","Closed",IF(N102&lt;TODAY(),"Overdue",IF(N102=TODAY(),"Due today","Scheduled"))))</x:f>
      </x:c>
      <x:c r="P102" s="133" t="str">
        <x:f>IF(A102="","",IF(OR(F102="Won",F102="Lost",F102="Closed"),"No follow-up needed",IF(M102="High","Personal follow-up now",IF(M102="Medium","Send helpful check-in","Add to nurture"))))</x:f>
      </x:c>
      <x:c r="Q102" s="107"/>
      <x:c r="R102" s="109"/>
    </x:row>
    <x:row r="103" ht="22" customHeight="1">
      <x:c r="A103" s="106"/>
      <x:c r="B103" s="107"/>
      <x:c r="C103" s="107"/>
      <x:c r="D103" s="107"/>
      <x:c r="E103" s="115"/>
      <x:c r="F103" s="107"/>
      <x:c r="G103" s="118"/>
      <x:c r="H103" s="124"/>
      <x:c r="I103" s="107"/>
      <x:c r="J103" s="130"/>
      <x:c r="K103" s="127" t="str">
        <x:f>IF(A103="","",MAX(0,INT(TODAY()-G103)))</x:f>
      </x:c>
      <x:c r="L103" s="127" t="str">
        <x:f>IF(A103="","",MIN(100,'Setup'!$E$5+IF(K103&lt;=6,'Setup'!$E$6,IF(K103&lt;=45,'Setup'!$E$7,IF(K103&lt;=90,'Setup'!$E$8,IF(K103&lt;=180,'Setup'!$E$9,'Setup'!$E$10))))+MIN(H103*'Setup'!$E$11,'Setup'!$E$12)+IF(I103="yes",'Setup'!$E$13,0)+IF(OR(F103="Estimate sent",F103="Quote sent",F103="Pending",F103="Follow up"),'Setup'!$E$14,0)+IF(OR(F103="Won",F103="Lost",F103="Closed"),'Setup'!$E$15,0)+IF(E103&gt;='Setup'!$E$16,'Setup'!$E$17,0)))</x:f>
      </x:c>
      <x:c r="M103" s="108" t="str">
        <x:f>IF(L103="","",IF(L103&gt;='Setup'!$E$18,"High",IF(L103&gt;='Setup'!$E$19,"Medium","Low")))</x:f>
      </x:c>
      <x:c r="N103" s="121" t="str">
        <x:f>IF(A103="","",IF(OR(F103="Won",F103="Lost",F103="Closed"),"",G103+IF(M103="High",'Setup'!$E$20,IF(M103="Medium",'Setup'!$E$21,'Setup'!$E$22))))</x:f>
      </x:c>
      <x:c r="O103" s="108" t="str">
        <x:f>IF(A103="","",IF(N103="","Closed",IF(N103&lt;TODAY(),"Overdue",IF(N103=TODAY(),"Due today","Scheduled"))))</x:f>
      </x:c>
      <x:c r="P103" s="133" t="str">
        <x:f>IF(A103="","",IF(OR(F103="Won",F103="Lost",F103="Closed"),"No follow-up needed",IF(M103="High","Personal follow-up now",IF(M103="Medium","Send helpful check-in","Add to nurture"))))</x:f>
      </x:c>
      <x:c r="Q103" s="107"/>
      <x:c r="R103" s="109"/>
    </x:row>
    <x:row r="104" ht="22" customHeight="1">
      <x:c r="A104" s="106"/>
      <x:c r="B104" s="107"/>
      <x:c r="C104" s="107"/>
      <x:c r="D104" s="107"/>
      <x:c r="E104" s="115"/>
      <x:c r="F104" s="107"/>
      <x:c r="G104" s="118"/>
      <x:c r="H104" s="124"/>
      <x:c r="I104" s="107"/>
      <x:c r="J104" s="130"/>
      <x:c r="K104" s="127" t="str">
        <x:f>IF(A104="","",MAX(0,INT(TODAY()-G104)))</x:f>
      </x:c>
      <x:c r="L104" s="127" t="str">
        <x:f>IF(A104="","",MIN(100,'Setup'!$E$5+IF(K104&lt;=6,'Setup'!$E$6,IF(K104&lt;=45,'Setup'!$E$7,IF(K104&lt;=90,'Setup'!$E$8,IF(K104&lt;=180,'Setup'!$E$9,'Setup'!$E$10))))+MIN(H104*'Setup'!$E$11,'Setup'!$E$12)+IF(I104="yes",'Setup'!$E$13,0)+IF(OR(F104="Estimate sent",F104="Quote sent",F104="Pending",F104="Follow up"),'Setup'!$E$14,0)+IF(OR(F104="Won",F104="Lost",F104="Closed"),'Setup'!$E$15,0)+IF(E104&gt;='Setup'!$E$16,'Setup'!$E$17,0)))</x:f>
      </x:c>
      <x:c r="M104" s="108" t="str">
        <x:f>IF(L104="","",IF(L104&gt;='Setup'!$E$18,"High",IF(L104&gt;='Setup'!$E$19,"Medium","Low")))</x:f>
      </x:c>
      <x:c r="N104" s="121" t="str">
        <x:f>IF(A104="","",IF(OR(F104="Won",F104="Lost",F104="Closed"),"",G104+IF(M104="High",'Setup'!$E$20,IF(M104="Medium",'Setup'!$E$21,'Setup'!$E$22))))</x:f>
      </x:c>
      <x:c r="O104" s="108" t="str">
        <x:f>IF(A104="","",IF(N104="","Closed",IF(N104&lt;TODAY(),"Overdue",IF(N104=TODAY(),"Due today","Scheduled"))))</x:f>
      </x:c>
      <x:c r="P104" s="133" t="str">
        <x:f>IF(A104="","",IF(OR(F104="Won",F104="Lost",F104="Closed"),"No follow-up needed",IF(M104="High","Personal follow-up now",IF(M104="Medium","Send helpful check-in","Add to nurture"))))</x:f>
      </x:c>
      <x:c r="Q104" s="107"/>
      <x:c r="R104" s="109"/>
    </x:row>
    <x:row r="105" ht="22" customHeight="1">
      <x:c r="A105" s="106"/>
      <x:c r="B105" s="107"/>
      <x:c r="C105" s="107"/>
      <x:c r="D105" s="107"/>
      <x:c r="E105" s="115"/>
      <x:c r="F105" s="107"/>
      <x:c r="G105" s="118"/>
      <x:c r="H105" s="124"/>
      <x:c r="I105" s="107"/>
      <x:c r="J105" s="130"/>
      <x:c r="K105" s="127" t="str">
        <x:f>IF(A105="","",MAX(0,INT(TODAY()-G105)))</x:f>
      </x:c>
      <x:c r="L105" s="127" t="str">
        <x:f>IF(A105="","",MIN(100,'Setup'!$E$5+IF(K105&lt;=6,'Setup'!$E$6,IF(K105&lt;=45,'Setup'!$E$7,IF(K105&lt;=90,'Setup'!$E$8,IF(K105&lt;=180,'Setup'!$E$9,'Setup'!$E$10))))+MIN(H105*'Setup'!$E$11,'Setup'!$E$12)+IF(I105="yes",'Setup'!$E$13,0)+IF(OR(F105="Estimate sent",F105="Quote sent",F105="Pending",F105="Follow up"),'Setup'!$E$14,0)+IF(OR(F105="Won",F105="Lost",F105="Closed"),'Setup'!$E$15,0)+IF(E105&gt;='Setup'!$E$16,'Setup'!$E$17,0)))</x:f>
      </x:c>
      <x:c r="M105" s="108" t="str">
        <x:f>IF(L105="","",IF(L105&gt;='Setup'!$E$18,"High",IF(L105&gt;='Setup'!$E$19,"Medium","Low")))</x:f>
      </x:c>
      <x:c r="N105" s="121" t="str">
        <x:f>IF(A105="","",IF(OR(F105="Won",F105="Lost",F105="Closed"),"",G105+IF(M105="High",'Setup'!$E$20,IF(M105="Medium",'Setup'!$E$21,'Setup'!$E$22))))</x:f>
      </x:c>
      <x:c r="O105" s="108" t="str">
        <x:f>IF(A105="","",IF(N105="","Closed",IF(N105&lt;TODAY(),"Overdue",IF(N105=TODAY(),"Due today","Scheduled"))))</x:f>
      </x:c>
      <x:c r="P105" s="133" t="str">
        <x:f>IF(A105="","",IF(OR(F105="Won",F105="Lost",F105="Closed"),"No follow-up needed",IF(M105="High","Personal follow-up now",IF(M105="Medium","Send helpful check-in","Add to nurture"))))</x:f>
      </x:c>
      <x:c r="Q105" s="107"/>
      <x:c r="R105" s="109"/>
    </x:row>
    <x:row r="106" ht="22" customHeight="1">
      <x:c r="A106" s="106"/>
      <x:c r="B106" s="107"/>
      <x:c r="C106" s="107"/>
      <x:c r="D106" s="107"/>
      <x:c r="E106" s="115"/>
      <x:c r="F106" s="107"/>
      <x:c r="G106" s="118"/>
      <x:c r="H106" s="124"/>
      <x:c r="I106" s="107"/>
      <x:c r="J106" s="130"/>
      <x:c r="K106" s="127" t="str">
        <x:f>IF(A106="","",MAX(0,INT(TODAY()-G106)))</x:f>
      </x:c>
      <x:c r="L106" s="127" t="str">
        <x:f>IF(A106="","",MIN(100,'Setup'!$E$5+IF(K106&lt;=6,'Setup'!$E$6,IF(K106&lt;=45,'Setup'!$E$7,IF(K106&lt;=90,'Setup'!$E$8,IF(K106&lt;=180,'Setup'!$E$9,'Setup'!$E$10))))+MIN(H106*'Setup'!$E$11,'Setup'!$E$12)+IF(I106="yes",'Setup'!$E$13,0)+IF(OR(F106="Estimate sent",F106="Quote sent",F106="Pending",F106="Follow up"),'Setup'!$E$14,0)+IF(OR(F106="Won",F106="Lost",F106="Closed"),'Setup'!$E$15,0)+IF(E106&gt;='Setup'!$E$16,'Setup'!$E$17,0)))</x:f>
      </x:c>
      <x:c r="M106" s="108" t="str">
        <x:f>IF(L106="","",IF(L106&gt;='Setup'!$E$18,"High",IF(L106&gt;='Setup'!$E$19,"Medium","Low")))</x:f>
      </x:c>
      <x:c r="N106" s="121" t="str">
        <x:f>IF(A106="","",IF(OR(F106="Won",F106="Lost",F106="Closed"),"",G106+IF(M106="High",'Setup'!$E$20,IF(M106="Medium",'Setup'!$E$21,'Setup'!$E$22))))</x:f>
      </x:c>
      <x:c r="O106" s="108" t="str">
        <x:f>IF(A106="","",IF(N106="","Closed",IF(N106&lt;TODAY(),"Overdue",IF(N106=TODAY(),"Due today","Scheduled"))))</x:f>
      </x:c>
      <x:c r="P106" s="133" t="str">
        <x:f>IF(A106="","",IF(OR(F106="Won",F106="Lost",F106="Closed"),"No follow-up needed",IF(M106="High","Personal follow-up now",IF(M106="Medium","Send helpful check-in","Add to nurture"))))</x:f>
      </x:c>
      <x:c r="Q106" s="107"/>
      <x:c r="R106" s="109"/>
    </x:row>
    <x:row r="107" ht="22" customHeight="1">
      <x:c r="A107" s="106"/>
      <x:c r="B107" s="107"/>
      <x:c r="C107" s="107"/>
      <x:c r="D107" s="107"/>
      <x:c r="E107" s="115"/>
      <x:c r="F107" s="107"/>
      <x:c r="G107" s="118"/>
      <x:c r="H107" s="124"/>
      <x:c r="I107" s="107"/>
      <x:c r="J107" s="130"/>
      <x:c r="K107" s="127" t="str">
        <x:f>IF(A107="","",MAX(0,INT(TODAY()-G107)))</x:f>
      </x:c>
      <x:c r="L107" s="127" t="str">
        <x:f>IF(A107="","",MIN(100,'Setup'!$E$5+IF(K107&lt;=6,'Setup'!$E$6,IF(K107&lt;=45,'Setup'!$E$7,IF(K107&lt;=90,'Setup'!$E$8,IF(K107&lt;=180,'Setup'!$E$9,'Setup'!$E$10))))+MIN(H107*'Setup'!$E$11,'Setup'!$E$12)+IF(I107="yes",'Setup'!$E$13,0)+IF(OR(F107="Estimate sent",F107="Quote sent",F107="Pending",F107="Follow up"),'Setup'!$E$14,0)+IF(OR(F107="Won",F107="Lost",F107="Closed"),'Setup'!$E$15,0)+IF(E107&gt;='Setup'!$E$16,'Setup'!$E$17,0)))</x:f>
      </x:c>
      <x:c r="M107" s="108" t="str">
        <x:f>IF(L107="","",IF(L107&gt;='Setup'!$E$18,"High",IF(L107&gt;='Setup'!$E$19,"Medium","Low")))</x:f>
      </x:c>
      <x:c r="N107" s="121" t="str">
        <x:f>IF(A107="","",IF(OR(F107="Won",F107="Lost",F107="Closed"),"",G107+IF(M107="High",'Setup'!$E$20,IF(M107="Medium",'Setup'!$E$21,'Setup'!$E$22))))</x:f>
      </x:c>
      <x:c r="O107" s="108" t="str">
        <x:f>IF(A107="","",IF(N107="","Closed",IF(N107&lt;TODAY(),"Overdue",IF(N107=TODAY(),"Due today","Scheduled"))))</x:f>
      </x:c>
      <x:c r="P107" s="133" t="str">
        <x:f>IF(A107="","",IF(OR(F107="Won",F107="Lost",F107="Closed"),"No follow-up needed",IF(M107="High","Personal follow-up now",IF(M107="Medium","Send helpful check-in","Add to nurture"))))</x:f>
      </x:c>
      <x:c r="Q107" s="107"/>
      <x:c r="R107" s="109"/>
    </x:row>
    <x:row r="108" ht="22" customHeight="1">
      <x:c r="A108" s="106"/>
      <x:c r="B108" s="107"/>
      <x:c r="C108" s="107"/>
      <x:c r="D108" s="107"/>
      <x:c r="E108" s="115"/>
      <x:c r="F108" s="107"/>
      <x:c r="G108" s="118"/>
      <x:c r="H108" s="124"/>
      <x:c r="I108" s="107"/>
      <x:c r="J108" s="130"/>
      <x:c r="K108" s="127" t="str">
        <x:f>IF(A108="","",MAX(0,INT(TODAY()-G108)))</x:f>
      </x:c>
      <x:c r="L108" s="127" t="str">
        <x:f>IF(A108="","",MIN(100,'Setup'!$E$5+IF(K108&lt;=6,'Setup'!$E$6,IF(K108&lt;=45,'Setup'!$E$7,IF(K108&lt;=90,'Setup'!$E$8,IF(K108&lt;=180,'Setup'!$E$9,'Setup'!$E$10))))+MIN(H108*'Setup'!$E$11,'Setup'!$E$12)+IF(I108="yes",'Setup'!$E$13,0)+IF(OR(F108="Estimate sent",F108="Quote sent",F108="Pending",F108="Follow up"),'Setup'!$E$14,0)+IF(OR(F108="Won",F108="Lost",F108="Closed"),'Setup'!$E$15,0)+IF(E108&gt;='Setup'!$E$16,'Setup'!$E$17,0)))</x:f>
      </x:c>
      <x:c r="M108" s="108" t="str">
        <x:f>IF(L108="","",IF(L108&gt;='Setup'!$E$18,"High",IF(L108&gt;='Setup'!$E$19,"Medium","Low")))</x:f>
      </x:c>
      <x:c r="N108" s="121" t="str">
        <x:f>IF(A108="","",IF(OR(F108="Won",F108="Lost",F108="Closed"),"",G108+IF(M108="High",'Setup'!$E$20,IF(M108="Medium",'Setup'!$E$21,'Setup'!$E$22))))</x:f>
      </x:c>
      <x:c r="O108" s="108" t="str">
        <x:f>IF(A108="","",IF(N108="","Closed",IF(N108&lt;TODAY(),"Overdue",IF(N108=TODAY(),"Due today","Scheduled"))))</x:f>
      </x:c>
      <x:c r="P108" s="133" t="str">
        <x:f>IF(A108="","",IF(OR(F108="Won",F108="Lost",F108="Closed"),"No follow-up needed",IF(M108="High","Personal follow-up now",IF(M108="Medium","Send helpful check-in","Add to nurture"))))</x:f>
      </x:c>
      <x:c r="Q108" s="107"/>
      <x:c r="R108" s="109"/>
    </x:row>
    <x:row r="109" ht="22" customHeight="1">
      <x:c r="A109" s="106"/>
      <x:c r="B109" s="107"/>
      <x:c r="C109" s="107"/>
      <x:c r="D109" s="107"/>
      <x:c r="E109" s="115"/>
      <x:c r="F109" s="107"/>
      <x:c r="G109" s="118"/>
      <x:c r="H109" s="124"/>
      <x:c r="I109" s="107"/>
      <x:c r="J109" s="130"/>
      <x:c r="K109" s="127" t="str">
        <x:f>IF(A109="","",MAX(0,INT(TODAY()-G109)))</x:f>
      </x:c>
      <x:c r="L109" s="127" t="str">
        <x:f>IF(A109="","",MIN(100,'Setup'!$E$5+IF(K109&lt;=6,'Setup'!$E$6,IF(K109&lt;=45,'Setup'!$E$7,IF(K109&lt;=90,'Setup'!$E$8,IF(K109&lt;=180,'Setup'!$E$9,'Setup'!$E$10))))+MIN(H109*'Setup'!$E$11,'Setup'!$E$12)+IF(I109="yes",'Setup'!$E$13,0)+IF(OR(F109="Estimate sent",F109="Quote sent",F109="Pending",F109="Follow up"),'Setup'!$E$14,0)+IF(OR(F109="Won",F109="Lost",F109="Closed"),'Setup'!$E$15,0)+IF(E109&gt;='Setup'!$E$16,'Setup'!$E$17,0)))</x:f>
      </x:c>
      <x:c r="M109" s="108" t="str">
        <x:f>IF(L109="","",IF(L109&gt;='Setup'!$E$18,"High",IF(L109&gt;='Setup'!$E$19,"Medium","Low")))</x:f>
      </x:c>
      <x:c r="N109" s="121" t="str">
        <x:f>IF(A109="","",IF(OR(F109="Won",F109="Lost",F109="Closed"),"",G109+IF(M109="High",'Setup'!$E$20,IF(M109="Medium",'Setup'!$E$21,'Setup'!$E$22))))</x:f>
      </x:c>
      <x:c r="O109" s="108" t="str">
        <x:f>IF(A109="","",IF(N109="","Closed",IF(N109&lt;TODAY(),"Overdue",IF(N109=TODAY(),"Due today","Scheduled"))))</x:f>
      </x:c>
      <x:c r="P109" s="133" t="str">
        <x:f>IF(A109="","",IF(OR(F109="Won",F109="Lost",F109="Closed"),"No follow-up needed",IF(M109="High","Personal follow-up now",IF(M109="Medium","Send helpful check-in","Add to nurture"))))</x:f>
      </x:c>
      <x:c r="Q109" s="107"/>
      <x:c r="R109" s="109"/>
    </x:row>
    <x:row r="110" ht="22" customHeight="1">
      <x:c r="A110" s="106"/>
      <x:c r="B110" s="107"/>
      <x:c r="C110" s="107"/>
      <x:c r="D110" s="107"/>
      <x:c r="E110" s="115"/>
      <x:c r="F110" s="107"/>
      <x:c r="G110" s="118"/>
      <x:c r="H110" s="124"/>
      <x:c r="I110" s="107"/>
      <x:c r="J110" s="130"/>
      <x:c r="K110" s="127" t="str">
        <x:f>IF(A110="","",MAX(0,INT(TODAY()-G110)))</x:f>
      </x:c>
      <x:c r="L110" s="127" t="str">
        <x:f>IF(A110="","",MIN(100,'Setup'!$E$5+IF(K110&lt;=6,'Setup'!$E$6,IF(K110&lt;=45,'Setup'!$E$7,IF(K110&lt;=90,'Setup'!$E$8,IF(K110&lt;=180,'Setup'!$E$9,'Setup'!$E$10))))+MIN(H110*'Setup'!$E$11,'Setup'!$E$12)+IF(I110="yes",'Setup'!$E$13,0)+IF(OR(F110="Estimate sent",F110="Quote sent",F110="Pending",F110="Follow up"),'Setup'!$E$14,0)+IF(OR(F110="Won",F110="Lost",F110="Closed"),'Setup'!$E$15,0)+IF(E110&gt;='Setup'!$E$16,'Setup'!$E$17,0)))</x:f>
      </x:c>
      <x:c r="M110" s="108" t="str">
        <x:f>IF(L110="","",IF(L110&gt;='Setup'!$E$18,"High",IF(L110&gt;='Setup'!$E$19,"Medium","Low")))</x:f>
      </x:c>
      <x:c r="N110" s="121" t="str">
        <x:f>IF(A110="","",IF(OR(F110="Won",F110="Lost",F110="Closed"),"",G110+IF(M110="High",'Setup'!$E$20,IF(M110="Medium",'Setup'!$E$21,'Setup'!$E$22))))</x:f>
      </x:c>
      <x:c r="O110" s="108" t="str">
        <x:f>IF(A110="","",IF(N110="","Closed",IF(N110&lt;TODAY(),"Overdue",IF(N110=TODAY(),"Due today","Scheduled"))))</x:f>
      </x:c>
      <x:c r="P110" s="133" t="str">
        <x:f>IF(A110="","",IF(OR(F110="Won",F110="Lost",F110="Closed"),"No follow-up needed",IF(M110="High","Personal follow-up now",IF(M110="Medium","Send helpful check-in","Add to nurture"))))</x:f>
      </x:c>
      <x:c r="Q110" s="107"/>
      <x:c r="R110" s="109"/>
    </x:row>
    <x:row r="111" ht="22" customHeight="1">
      <x:c r="A111" s="106"/>
      <x:c r="B111" s="107"/>
      <x:c r="C111" s="107"/>
      <x:c r="D111" s="107"/>
      <x:c r="E111" s="115"/>
      <x:c r="F111" s="107"/>
      <x:c r="G111" s="118"/>
      <x:c r="H111" s="124"/>
      <x:c r="I111" s="107"/>
      <x:c r="J111" s="130"/>
      <x:c r="K111" s="127" t="str">
        <x:f>IF(A111="","",MAX(0,INT(TODAY()-G111)))</x:f>
      </x:c>
      <x:c r="L111" s="127" t="str">
        <x:f>IF(A111="","",MIN(100,'Setup'!$E$5+IF(K111&lt;=6,'Setup'!$E$6,IF(K111&lt;=45,'Setup'!$E$7,IF(K111&lt;=90,'Setup'!$E$8,IF(K111&lt;=180,'Setup'!$E$9,'Setup'!$E$10))))+MIN(H111*'Setup'!$E$11,'Setup'!$E$12)+IF(I111="yes",'Setup'!$E$13,0)+IF(OR(F111="Estimate sent",F111="Quote sent",F111="Pending",F111="Follow up"),'Setup'!$E$14,0)+IF(OR(F111="Won",F111="Lost",F111="Closed"),'Setup'!$E$15,0)+IF(E111&gt;='Setup'!$E$16,'Setup'!$E$17,0)))</x:f>
      </x:c>
      <x:c r="M111" s="108" t="str">
        <x:f>IF(L111="","",IF(L111&gt;='Setup'!$E$18,"High",IF(L111&gt;='Setup'!$E$19,"Medium","Low")))</x:f>
      </x:c>
      <x:c r="N111" s="121" t="str">
        <x:f>IF(A111="","",IF(OR(F111="Won",F111="Lost",F111="Closed"),"",G111+IF(M111="High",'Setup'!$E$20,IF(M111="Medium",'Setup'!$E$21,'Setup'!$E$22))))</x:f>
      </x:c>
      <x:c r="O111" s="108" t="str">
        <x:f>IF(A111="","",IF(N111="","Closed",IF(N111&lt;TODAY(),"Overdue",IF(N111=TODAY(),"Due today","Scheduled"))))</x:f>
      </x:c>
      <x:c r="P111" s="133" t="str">
        <x:f>IF(A111="","",IF(OR(F111="Won",F111="Lost",F111="Closed"),"No follow-up needed",IF(M111="High","Personal follow-up now",IF(M111="Medium","Send helpful check-in","Add to nurture"))))</x:f>
      </x:c>
      <x:c r="Q111" s="107"/>
      <x:c r="R111" s="109"/>
    </x:row>
    <x:row r="112" ht="22" customHeight="1">
      <x:c r="A112" s="106"/>
      <x:c r="B112" s="107"/>
      <x:c r="C112" s="107"/>
      <x:c r="D112" s="107"/>
      <x:c r="E112" s="115"/>
      <x:c r="F112" s="107"/>
      <x:c r="G112" s="118"/>
      <x:c r="H112" s="124"/>
      <x:c r="I112" s="107"/>
      <x:c r="J112" s="130"/>
      <x:c r="K112" s="127" t="str">
        <x:f>IF(A112="","",MAX(0,INT(TODAY()-G112)))</x:f>
      </x:c>
      <x:c r="L112" s="127" t="str">
        <x:f>IF(A112="","",MIN(100,'Setup'!$E$5+IF(K112&lt;=6,'Setup'!$E$6,IF(K112&lt;=45,'Setup'!$E$7,IF(K112&lt;=90,'Setup'!$E$8,IF(K112&lt;=180,'Setup'!$E$9,'Setup'!$E$10))))+MIN(H112*'Setup'!$E$11,'Setup'!$E$12)+IF(I112="yes",'Setup'!$E$13,0)+IF(OR(F112="Estimate sent",F112="Quote sent",F112="Pending",F112="Follow up"),'Setup'!$E$14,0)+IF(OR(F112="Won",F112="Lost",F112="Closed"),'Setup'!$E$15,0)+IF(E112&gt;='Setup'!$E$16,'Setup'!$E$17,0)))</x:f>
      </x:c>
      <x:c r="M112" s="108" t="str">
        <x:f>IF(L112="","",IF(L112&gt;='Setup'!$E$18,"High",IF(L112&gt;='Setup'!$E$19,"Medium","Low")))</x:f>
      </x:c>
      <x:c r="N112" s="121" t="str">
        <x:f>IF(A112="","",IF(OR(F112="Won",F112="Lost",F112="Closed"),"",G112+IF(M112="High",'Setup'!$E$20,IF(M112="Medium",'Setup'!$E$21,'Setup'!$E$22))))</x:f>
      </x:c>
      <x:c r="O112" s="108" t="str">
        <x:f>IF(A112="","",IF(N112="","Closed",IF(N112&lt;TODAY(),"Overdue",IF(N112=TODAY(),"Due today","Scheduled"))))</x:f>
      </x:c>
      <x:c r="P112" s="133" t="str">
        <x:f>IF(A112="","",IF(OR(F112="Won",F112="Lost",F112="Closed"),"No follow-up needed",IF(M112="High","Personal follow-up now",IF(M112="Medium","Send helpful check-in","Add to nurture"))))</x:f>
      </x:c>
      <x:c r="Q112" s="107"/>
      <x:c r="R112" s="109"/>
    </x:row>
    <x:row r="113" ht="22" customHeight="1">
      <x:c r="A113" s="106"/>
      <x:c r="B113" s="107"/>
      <x:c r="C113" s="107"/>
      <x:c r="D113" s="107"/>
      <x:c r="E113" s="115"/>
      <x:c r="F113" s="107"/>
      <x:c r="G113" s="118"/>
      <x:c r="H113" s="124"/>
      <x:c r="I113" s="107"/>
      <x:c r="J113" s="130"/>
      <x:c r="K113" s="127" t="str">
        <x:f>IF(A113="","",MAX(0,INT(TODAY()-G113)))</x:f>
      </x:c>
      <x:c r="L113" s="127" t="str">
        <x:f>IF(A113="","",MIN(100,'Setup'!$E$5+IF(K113&lt;=6,'Setup'!$E$6,IF(K113&lt;=45,'Setup'!$E$7,IF(K113&lt;=90,'Setup'!$E$8,IF(K113&lt;=180,'Setup'!$E$9,'Setup'!$E$10))))+MIN(H113*'Setup'!$E$11,'Setup'!$E$12)+IF(I113="yes",'Setup'!$E$13,0)+IF(OR(F113="Estimate sent",F113="Quote sent",F113="Pending",F113="Follow up"),'Setup'!$E$14,0)+IF(OR(F113="Won",F113="Lost",F113="Closed"),'Setup'!$E$15,0)+IF(E113&gt;='Setup'!$E$16,'Setup'!$E$17,0)))</x:f>
      </x:c>
      <x:c r="M113" s="108" t="str">
        <x:f>IF(L113="","",IF(L113&gt;='Setup'!$E$18,"High",IF(L113&gt;='Setup'!$E$19,"Medium","Low")))</x:f>
      </x:c>
      <x:c r="N113" s="121" t="str">
        <x:f>IF(A113="","",IF(OR(F113="Won",F113="Lost",F113="Closed"),"",G113+IF(M113="High",'Setup'!$E$20,IF(M113="Medium",'Setup'!$E$21,'Setup'!$E$22))))</x:f>
      </x:c>
      <x:c r="O113" s="108" t="str">
        <x:f>IF(A113="","",IF(N113="","Closed",IF(N113&lt;TODAY(),"Overdue",IF(N113=TODAY(),"Due today","Scheduled"))))</x:f>
      </x:c>
      <x:c r="P113" s="133" t="str">
        <x:f>IF(A113="","",IF(OR(F113="Won",F113="Lost",F113="Closed"),"No follow-up needed",IF(M113="High","Personal follow-up now",IF(M113="Medium","Send helpful check-in","Add to nurture"))))</x:f>
      </x:c>
      <x:c r="Q113" s="107"/>
      <x:c r="R113" s="109"/>
    </x:row>
    <x:row r="114" ht="22" customHeight="1">
      <x:c r="A114" s="106"/>
      <x:c r="B114" s="107"/>
      <x:c r="C114" s="107"/>
      <x:c r="D114" s="107"/>
      <x:c r="E114" s="115"/>
      <x:c r="F114" s="107"/>
      <x:c r="G114" s="118"/>
      <x:c r="H114" s="124"/>
      <x:c r="I114" s="107"/>
      <x:c r="J114" s="130"/>
      <x:c r="K114" s="127" t="str">
        <x:f>IF(A114="","",MAX(0,INT(TODAY()-G114)))</x:f>
      </x:c>
      <x:c r="L114" s="127" t="str">
        <x:f>IF(A114="","",MIN(100,'Setup'!$E$5+IF(K114&lt;=6,'Setup'!$E$6,IF(K114&lt;=45,'Setup'!$E$7,IF(K114&lt;=90,'Setup'!$E$8,IF(K114&lt;=180,'Setup'!$E$9,'Setup'!$E$10))))+MIN(H114*'Setup'!$E$11,'Setup'!$E$12)+IF(I114="yes",'Setup'!$E$13,0)+IF(OR(F114="Estimate sent",F114="Quote sent",F114="Pending",F114="Follow up"),'Setup'!$E$14,0)+IF(OR(F114="Won",F114="Lost",F114="Closed"),'Setup'!$E$15,0)+IF(E114&gt;='Setup'!$E$16,'Setup'!$E$17,0)))</x:f>
      </x:c>
      <x:c r="M114" s="108" t="str">
        <x:f>IF(L114="","",IF(L114&gt;='Setup'!$E$18,"High",IF(L114&gt;='Setup'!$E$19,"Medium","Low")))</x:f>
      </x:c>
      <x:c r="N114" s="121" t="str">
        <x:f>IF(A114="","",IF(OR(F114="Won",F114="Lost",F114="Closed"),"",G114+IF(M114="High",'Setup'!$E$20,IF(M114="Medium",'Setup'!$E$21,'Setup'!$E$22))))</x:f>
      </x:c>
      <x:c r="O114" s="108" t="str">
        <x:f>IF(A114="","",IF(N114="","Closed",IF(N114&lt;TODAY(),"Overdue",IF(N114=TODAY(),"Due today","Scheduled"))))</x:f>
      </x:c>
      <x:c r="P114" s="133" t="str">
        <x:f>IF(A114="","",IF(OR(F114="Won",F114="Lost",F114="Closed"),"No follow-up needed",IF(M114="High","Personal follow-up now",IF(M114="Medium","Send helpful check-in","Add to nurture"))))</x:f>
      </x:c>
      <x:c r="Q114" s="107"/>
      <x:c r="R114" s="109"/>
    </x:row>
    <x:row r="115" ht="22" customHeight="1">
      <x:c r="A115" s="106"/>
      <x:c r="B115" s="107"/>
      <x:c r="C115" s="107"/>
      <x:c r="D115" s="107"/>
      <x:c r="E115" s="115"/>
      <x:c r="F115" s="107"/>
      <x:c r="G115" s="118"/>
      <x:c r="H115" s="124"/>
      <x:c r="I115" s="107"/>
      <x:c r="J115" s="130"/>
      <x:c r="K115" s="127" t="str">
        <x:f>IF(A115="","",MAX(0,INT(TODAY()-G115)))</x:f>
      </x:c>
      <x:c r="L115" s="127" t="str">
        <x:f>IF(A115="","",MIN(100,'Setup'!$E$5+IF(K115&lt;=6,'Setup'!$E$6,IF(K115&lt;=45,'Setup'!$E$7,IF(K115&lt;=90,'Setup'!$E$8,IF(K115&lt;=180,'Setup'!$E$9,'Setup'!$E$10))))+MIN(H115*'Setup'!$E$11,'Setup'!$E$12)+IF(I115="yes",'Setup'!$E$13,0)+IF(OR(F115="Estimate sent",F115="Quote sent",F115="Pending",F115="Follow up"),'Setup'!$E$14,0)+IF(OR(F115="Won",F115="Lost",F115="Closed"),'Setup'!$E$15,0)+IF(E115&gt;='Setup'!$E$16,'Setup'!$E$17,0)))</x:f>
      </x:c>
      <x:c r="M115" s="108" t="str">
        <x:f>IF(L115="","",IF(L115&gt;='Setup'!$E$18,"High",IF(L115&gt;='Setup'!$E$19,"Medium","Low")))</x:f>
      </x:c>
      <x:c r="N115" s="121" t="str">
        <x:f>IF(A115="","",IF(OR(F115="Won",F115="Lost",F115="Closed"),"",G115+IF(M115="High",'Setup'!$E$20,IF(M115="Medium",'Setup'!$E$21,'Setup'!$E$22))))</x:f>
      </x:c>
      <x:c r="O115" s="108" t="str">
        <x:f>IF(A115="","",IF(N115="","Closed",IF(N115&lt;TODAY(),"Overdue",IF(N115=TODAY(),"Due today","Scheduled"))))</x:f>
      </x:c>
      <x:c r="P115" s="133" t="str">
        <x:f>IF(A115="","",IF(OR(F115="Won",F115="Lost",F115="Closed"),"No follow-up needed",IF(M115="High","Personal follow-up now",IF(M115="Medium","Send helpful check-in","Add to nurture"))))</x:f>
      </x:c>
      <x:c r="Q115" s="107"/>
      <x:c r="R115" s="109"/>
    </x:row>
    <x:row r="116" ht="22" customHeight="1">
      <x:c r="A116" s="106"/>
      <x:c r="B116" s="107"/>
      <x:c r="C116" s="107"/>
      <x:c r="D116" s="107"/>
      <x:c r="E116" s="115"/>
      <x:c r="F116" s="107"/>
      <x:c r="G116" s="118"/>
      <x:c r="H116" s="124"/>
      <x:c r="I116" s="107"/>
      <x:c r="J116" s="130"/>
      <x:c r="K116" s="127" t="str">
        <x:f>IF(A116="","",MAX(0,INT(TODAY()-G116)))</x:f>
      </x:c>
      <x:c r="L116" s="127" t="str">
        <x:f>IF(A116="","",MIN(100,'Setup'!$E$5+IF(K116&lt;=6,'Setup'!$E$6,IF(K116&lt;=45,'Setup'!$E$7,IF(K116&lt;=90,'Setup'!$E$8,IF(K116&lt;=180,'Setup'!$E$9,'Setup'!$E$10))))+MIN(H116*'Setup'!$E$11,'Setup'!$E$12)+IF(I116="yes",'Setup'!$E$13,0)+IF(OR(F116="Estimate sent",F116="Quote sent",F116="Pending",F116="Follow up"),'Setup'!$E$14,0)+IF(OR(F116="Won",F116="Lost",F116="Closed"),'Setup'!$E$15,0)+IF(E116&gt;='Setup'!$E$16,'Setup'!$E$17,0)))</x:f>
      </x:c>
      <x:c r="M116" s="108" t="str">
        <x:f>IF(L116="","",IF(L116&gt;='Setup'!$E$18,"High",IF(L116&gt;='Setup'!$E$19,"Medium","Low")))</x:f>
      </x:c>
      <x:c r="N116" s="121" t="str">
        <x:f>IF(A116="","",IF(OR(F116="Won",F116="Lost",F116="Closed"),"",G116+IF(M116="High",'Setup'!$E$20,IF(M116="Medium",'Setup'!$E$21,'Setup'!$E$22))))</x:f>
      </x:c>
      <x:c r="O116" s="108" t="str">
        <x:f>IF(A116="","",IF(N116="","Closed",IF(N116&lt;TODAY(),"Overdue",IF(N116=TODAY(),"Due today","Scheduled"))))</x:f>
      </x:c>
      <x:c r="P116" s="133" t="str">
        <x:f>IF(A116="","",IF(OR(F116="Won",F116="Lost",F116="Closed"),"No follow-up needed",IF(M116="High","Personal follow-up now",IF(M116="Medium","Send helpful check-in","Add to nurture"))))</x:f>
      </x:c>
      <x:c r="Q116" s="107"/>
      <x:c r="R116" s="109"/>
    </x:row>
    <x:row r="117" ht="22" customHeight="1">
      <x:c r="A117" s="106"/>
      <x:c r="B117" s="107"/>
      <x:c r="C117" s="107"/>
      <x:c r="D117" s="107"/>
      <x:c r="E117" s="115"/>
      <x:c r="F117" s="107"/>
      <x:c r="G117" s="118"/>
      <x:c r="H117" s="124"/>
      <x:c r="I117" s="107"/>
      <x:c r="J117" s="130"/>
      <x:c r="K117" s="127" t="str">
        <x:f>IF(A117="","",MAX(0,INT(TODAY()-G117)))</x:f>
      </x:c>
      <x:c r="L117" s="127" t="str">
        <x:f>IF(A117="","",MIN(100,'Setup'!$E$5+IF(K117&lt;=6,'Setup'!$E$6,IF(K117&lt;=45,'Setup'!$E$7,IF(K117&lt;=90,'Setup'!$E$8,IF(K117&lt;=180,'Setup'!$E$9,'Setup'!$E$10))))+MIN(H117*'Setup'!$E$11,'Setup'!$E$12)+IF(I117="yes",'Setup'!$E$13,0)+IF(OR(F117="Estimate sent",F117="Quote sent",F117="Pending",F117="Follow up"),'Setup'!$E$14,0)+IF(OR(F117="Won",F117="Lost",F117="Closed"),'Setup'!$E$15,0)+IF(E117&gt;='Setup'!$E$16,'Setup'!$E$17,0)))</x:f>
      </x:c>
      <x:c r="M117" s="108" t="str">
        <x:f>IF(L117="","",IF(L117&gt;='Setup'!$E$18,"High",IF(L117&gt;='Setup'!$E$19,"Medium","Low")))</x:f>
      </x:c>
      <x:c r="N117" s="121" t="str">
        <x:f>IF(A117="","",IF(OR(F117="Won",F117="Lost",F117="Closed"),"",G117+IF(M117="High",'Setup'!$E$20,IF(M117="Medium",'Setup'!$E$21,'Setup'!$E$22))))</x:f>
      </x:c>
      <x:c r="O117" s="108" t="str">
        <x:f>IF(A117="","",IF(N117="","Closed",IF(N117&lt;TODAY(),"Overdue",IF(N117=TODAY(),"Due today","Scheduled"))))</x:f>
      </x:c>
      <x:c r="P117" s="133" t="str">
        <x:f>IF(A117="","",IF(OR(F117="Won",F117="Lost",F117="Closed"),"No follow-up needed",IF(M117="High","Personal follow-up now",IF(M117="Medium","Send helpful check-in","Add to nurture"))))</x:f>
      </x:c>
      <x:c r="Q117" s="107"/>
      <x:c r="R117" s="109"/>
    </x:row>
    <x:row r="118" ht="22" customHeight="1">
      <x:c r="A118" s="106"/>
      <x:c r="B118" s="107"/>
      <x:c r="C118" s="107"/>
      <x:c r="D118" s="107"/>
      <x:c r="E118" s="115"/>
      <x:c r="F118" s="107"/>
      <x:c r="G118" s="118"/>
      <x:c r="H118" s="124"/>
      <x:c r="I118" s="107"/>
      <x:c r="J118" s="130"/>
      <x:c r="K118" s="127" t="str">
        <x:f>IF(A118="","",MAX(0,INT(TODAY()-G118)))</x:f>
      </x:c>
      <x:c r="L118" s="127" t="str">
        <x:f>IF(A118="","",MIN(100,'Setup'!$E$5+IF(K118&lt;=6,'Setup'!$E$6,IF(K118&lt;=45,'Setup'!$E$7,IF(K118&lt;=90,'Setup'!$E$8,IF(K118&lt;=180,'Setup'!$E$9,'Setup'!$E$10))))+MIN(H118*'Setup'!$E$11,'Setup'!$E$12)+IF(I118="yes",'Setup'!$E$13,0)+IF(OR(F118="Estimate sent",F118="Quote sent",F118="Pending",F118="Follow up"),'Setup'!$E$14,0)+IF(OR(F118="Won",F118="Lost",F118="Closed"),'Setup'!$E$15,0)+IF(E118&gt;='Setup'!$E$16,'Setup'!$E$17,0)))</x:f>
      </x:c>
      <x:c r="M118" s="108" t="str">
        <x:f>IF(L118="","",IF(L118&gt;='Setup'!$E$18,"High",IF(L118&gt;='Setup'!$E$19,"Medium","Low")))</x:f>
      </x:c>
      <x:c r="N118" s="121" t="str">
        <x:f>IF(A118="","",IF(OR(F118="Won",F118="Lost",F118="Closed"),"",G118+IF(M118="High",'Setup'!$E$20,IF(M118="Medium",'Setup'!$E$21,'Setup'!$E$22))))</x:f>
      </x:c>
      <x:c r="O118" s="108" t="str">
        <x:f>IF(A118="","",IF(N118="","Closed",IF(N118&lt;TODAY(),"Overdue",IF(N118=TODAY(),"Due today","Scheduled"))))</x:f>
      </x:c>
      <x:c r="P118" s="133" t="str">
        <x:f>IF(A118="","",IF(OR(F118="Won",F118="Lost",F118="Closed"),"No follow-up needed",IF(M118="High","Personal follow-up now",IF(M118="Medium","Send helpful check-in","Add to nurture"))))</x:f>
      </x:c>
      <x:c r="Q118" s="107"/>
      <x:c r="R118" s="109"/>
    </x:row>
    <x:row r="119" ht="22" customHeight="1">
      <x:c r="A119" s="106"/>
      <x:c r="B119" s="107"/>
      <x:c r="C119" s="107"/>
      <x:c r="D119" s="107"/>
      <x:c r="E119" s="115"/>
      <x:c r="F119" s="107"/>
      <x:c r="G119" s="118"/>
      <x:c r="H119" s="124"/>
      <x:c r="I119" s="107"/>
      <x:c r="J119" s="130"/>
      <x:c r="K119" s="127" t="str">
        <x:f>IF(A119="","",MAX(0,INT(TODAY()-G119)))</x:f>
      </x:c>
      <x:c r="L119" s="127" t="str">
        <x:f>IF(A119="","",MIN(100,'Setup'!$E$5+IF(K119&lt;=6,'Setup'!$E$6,IF(K119&lt;=45,'Setup'!$E$7,IF(K119&lt;=90,'Setup'!$E$8,IF(K119&lt;=180,'Setup'!$E$9,'Setup'!$E$10))))+MIN(H119*'Setup'!$E$11,'Setup'!$E$12)+IF(I119="yes",'Setup'!$E$13,0)+IF(OR(F119="Estimate sent",F119="Quote sent",F119="Pending",F119="Follow up"),'Setup'!$E$14,0)+IF(OR(F119="Won",F119="Lost",F119="Closed"),'Setup'!$E$15,0)+IF(E119&gt;='Setup'!$E$16,'Setup'!$E$17,0)))</x:f>
      </x:c>
      <x:c r="M119" s="108" t="str">
        <x:f>IF(L119="","",IF(L119&gt;='Setup'!$E$18,"High",IF(L119&gt;='Setup'!$E$19,"Medium","Low")))</x:f>
      </x:c>
      <x:c r="N119" s="121" t="str">
        <x:f>IF(A119="","",IF(OR(F119="Won",F119="Lost",F119="Closed"),"",G119+IF(M119="High",'Setup'!$E$20,IF(M119="Medium",'Setup'!$E$21,'Setup'!$E$22))))</x:f>
      </x:c>
      <x:c r="O119" s="108" t="str">
        <x:f>IF(A119="","",IF(N119="","Closed",IF(N119&lt;TODAY(),"Overdue",IF(N119=TODAY(),"Due today","Scheduled"))))</x:f>
      </x:c>
      <x:c r="P119" s="133" t="str">
        <x:f>IF(A119="","",IF(OR(F119="Won",F119="Lost",F119="Closed"),"No follow-up needed",IF(M119="High","Personal follow-up now",IF(M119="Medium","Send helpful check-in","Add to nurture"))))</x:f>
      </x:c>
      <x:c r="Q119" s="107"/>
      <x:c r="R119" s="109"/>
    </x:row>
    <x:row r="120" ht="22" customHeight="1">
      <x:c r="A120" s="106"/>
      <x:c r="B120" s="107"/>
      <x:c r="C120" s="107"/>
      <x:c r="D120" s="107"/>
      <x:c r="E120" s="115"/>
      <x:c r="F120" s="107"/>
      <x:c r="G120" s="118"/>
      <x:c r="H120" s="124"/>
      <x:c r="I120" s="107"/>
      <x:c r="J120" s="130"/>
      <x:c r="K120" s="127" t="str">
        <x:f>IF(A120="","",MAX(0,INT(TODAY()-G120)))</x:f>
      </x:c>
      <x:c r="L120" s="127" t="str">
        <x:f>IF(A120="","",MIN(100,'Setup'!$E$5+IF(K120&lt;=6,'Setup'!$E$6,IF(K120&lt;=45,'Setup'!$E$7,IF(K120&lt;=90,'Setup'!$E$8,IF(K120&lt;=180,'Setup'!$E$9,'Setup'!$E$10))))+MIN(H120*'Setup'!$E$11,'Setup'!$E$12)+IF(I120="yes",'Setup'!$E$13,0)+IF(OR(F120="Estimate sent",F120="Quote sent",F120="Pending",F120="Follow up"),'Setup'!$E$14,0)+IF(OR(F120="Won",F120="Lost",F120="Closed"),'Setup'!$E$15,0)+IF(E120&gt;='Setup'!$E$16,'Setup'!$E$17,0)))</x:f>
      </x:c>
      <x:c r="M120" s="108" t="str">
        <x:f>IF(L120="","",IF(L120&gt;='Setup'!$E$18,"High",IF(L120&gt;='Setup'!$E$19,"Medium","Low")))</x:f>
      </x:c>
      <x:c r="N120" s="121" t="str">
        <x:f>IF(A120="","",IF(OR(F120="Won",F120="Lost",F120="Closed"),"",G120+IF(M120="High",'Setup'!$E$20,IF(M120="Medium",'Setup'!$E$21,'Setup'!$E$22))))</x:f>
      </x:c>
      <x:c r="O120" s="108" t="str">
        <x:f>IF(A120="","",IF(N120="","Closed",IF(N120&lt;TODAY(),"Overdue",IF(N120=TODAY(),"Due today","Scheduled"))))</x:f>
      </x:c>
      <x:c r="P120" s="133" t="str">
        <x:f>IF(A120="","",IF(OR(F120="Won",F120="Lost",F120="Closed"),"No follow-up needed",IF(M120="High","Personal follow-up now",IF(M120="Medium","Send helpful check-in","Add to nurture"))))</x:f>
      </x:c>
      <x:c r="Q120" s="107"/>
      <x:c r="R120" s="109"/>
    </x:row>
    <x:row r="121" ht="22" customHeight="1">
      <x:c r="A121" s="106"/>
      <x:c r="B121" s="107"/>
      <x:c r="C121" s="107"/>
      <x:c r="D121" s="107"/>
      <x:c r="E121" s="115"/>
      <x:c r="F121" s="107"/>
      <x:c r="G121" s="118"/>
      <x:c r="H121" s="124"/>
      <x:c r="I121" s="107"/>
      <x:c r="J121" s="130"/>
      <x:c r="K121" s="127" t="str">
        <x:f>IF(A121="","",MAX(0,INT(TODAY()-G121)))</x:f>
      </x:c>
      <x:c r="L121" s="127" t="str">
        <x:f>IF(A121="","",MIN(100,'Setup'!$E$5+IF(K121&lt;=6,'Setup'!$E$6,IF(K121&lt;=45,'Setup'!$E$7,IF(K121&lt;=90,'Setup'!$E$8,IF(K121&lt;=180,'Setup'!$E$9,'Setup'!$E$10))))+MIN(H121*'Setup'!$E$11,'Setup'!$E$12)+IF(I121="yes",'Setup'!$E$13,0)+IF(OR(F121="Estimate sent",F121="Quote sent",F121="Pending",F121="Follow up"),'Setup'!$E$14,0)+IF(OR(F121="Won",F121="Lost",F121="Closed"),'Setup'!$E$15,0)+IF(E121&gt;='Setup'!$E$16,'Setup'!$E$17,0)))</x:f>
      </x:c>
      <x:c r="M121" s="108" t="str">
        <x:f>IF(L121="","",IF(L121&gt;='Setup'!$E$18,"High",IF(L121&gt;='Setup'!$E$19,"Medium","Low")))</x:f>
      </x:c>
      <x:c r="N121" s="121" t="str">
        <x:f>IF(A121="","",IF(OR(F121="Won",F121="Lost",F121="Closed"),"",G121+IF(M121="High",'Setup'!$E$20,IF(M121="Medium",'Setup'!$E$21,'Setup'!$E$22))))</x:f>
      </x:c>
      <x:c r="O121" s="108" t="str">
        <x:f>IF(A121="","",IF(N121="","Closed",IF(N121&lt;TODAY(),"Overdue",IF(N121=TODAY(),"Due today","Scheduled"))))</x:f>
      </x:c>
      <x:c r="P121" s="133" t="str">
        <x:f>IF(A121="","",IF(OR(F121="Won",F121="Lost",F121="Closed"),"No follow-up needed",IF(M121="High","Personal follow-up now",IF(M121="Medium","Send helpful check-in","Add to nurture"))))</x:f>
      </x:c>
      <x:c r="Q121" s="107"/>
      <x:c r="R121" s="109"/>
    </x:row>
    <x:row r="122" ht="22" customHeight="1">
      <x:c r="A122" s="106"/>
      <x:c r="B122" s="107"/>
      <x:c r="C122" s="107"/>
      <x:c r="D122" s="107"/>
      <x:c r="E122" s="115"/>
      <x:c r="F122" s="107"/>
      <x:c r="G122" s="118"/>
      <x:c r="H122" s="124"/>
      <x:c r="I122" s="107"/>
      <x:c r="J122" s="130"/>
      <x:c r="K122" s="127" t="str">
        <x:f>IF(A122="","",MAX(0,INT(TODAY()-G122)))</x:f>
      </x:c>
      <x:c r="L122" s="127" t="str">
        <x:f>IF(A122="","",MIN(100,'Setup'!$E$5+IF(K122&lt;=6,'Setup'!$E$6,IF(K122&lt;=45,'Setup'!$E$7,IF(K122&lt;=90,'Setup'!$E$8,IF(K122&lt;=180,'Setup'!$E$9,'Setup'!$E$10))))+MIN(H122*'Setup'!$E$11,'Setup'!$E$12)+IF(I122="yes",'Setup'!$E$13,0)+IF(OR(F122="Estimate sent",F122="Quote sent",F122="Pending",F122="Follow up"),'Setup'!$E$14,0)+IF(OR(F122="Won",F122="Lost",F122="Closed"),'Setup'!$E$15,0)+IF(E122&gt;='Setup'!$E$16,'Setup'!$E$17,0)))</x:f>
      </x:c>
      <x:c r="M122" s="108" t="str">
        <x:f>IF(L122="","",IF(L122&gt;='Setup'!$E$18,"High",IF(L122&gt;='Setup'!$E$19,"Medium","Low")))</x:f>
      </x:c>
      <x:c r="N122" s="121" t="str">
        <x:f>IF(A122="","",IF(OR(F122="Won",F122="Lost",F122="Closed"),"",G122+IF(M122="High",'Setup'!$E$20,IF(M122="Medium",'Setup'!$E$21,'Setup'!$E$22))))</x:f>
      </x:c>
      <x:c r="O122" s="108" t="str">
        <x:f>IF(A122="","",IF(N122="","Closed",IF(N122&lt;TODAY(),"Overdue",IF(N122=TODAY(),"Due today","Scheduled"))))</x:f>
      </x:c>
      <x:c r="P122" s="133" t="str">
        <x:f>IF(A122="","",IF(OR(F122="Won",F122="Lost",F122="Closed"),"No follow-up needed",IF(M122="High","Personal follow-up now",IF(M122="Medium","Send helpful check-in","Add to nurture"))))</x:f>
      </x:c>
      <x:c r="Q122" s="107"/>
      <x:c r="R122" s="109"/>
    </x:row>
    <x:row r="123" ht="22" customHeight="1">
      <x:c r="A123" s="106"/>
      <x:c r="B123" s="107"/>
      <x:c r="C123" s="107"/>
      <x:c r="D123" s="107"/>
      <x:c r="E123" s="115"/>
      <x:c r="F123" s="107"/>
      <x:c r="G123" s="118"/>
      <x:c r="H123" s="124"/>
      <x:c r="I123" s="107"/>
      <x:c r="J123" s="130"/>
      <x:c r="K123" s="127" t="str">
        <x:f>IF(A123="","",MAX(0,INT(TODAY()-G123)))</x:f>
      </x:c>
      <x:c r="L123" s="127" t="str">
        <x:f>IF(A123="","",MIN(100,'Setup'!$E$5+IF(K123&lt;=6,'Setup'!$E$6,IF(K123&lt;=45,'Setup'!$E$7,IF(K123&lt;=90,'Setup'!$E$8,IF(K123&lt;=180,'Setup'!$E$9,'Setup'!$E$10))))+MIN(H123*'Setup'!$E$11,'Setup'!$E$12)+IF(I123="yes",'Setup'!$E$13,0)+IF(OR(F123="Estimate sent",F123="Quote sent",F123="Pending",F123="Follow up"),'Setup'!$E$14,0)+IF(OR(F123="Won",F123="Lost",F123="Closed"),'Setup'!$E$15,0)+IF(E123&gt;='Setup'!$E$16,'Setup'!$E$17,0)))</x:f>
      </x:c>
      <x:c r="M123" s="108" t="str">
        <x:f>IF(L123="","",IF(L123&gt;='Setup'!$E$18,"High",IF(L123&gt;='Setup'!$E$19,"Medium","Low")))</x:f>
      </x:c>
      <x:c r="N123" s="121" t="str">
        <x:f>IF(A123="","",IF(OR(F123="Won",F123="Lost",F123="Closed"),"",G123+IF(M123="High",'Setup'!$E$20,IF(M123="Medium",'Setup'!$E$21,'Setup'!$E$22))))</x:f>
      </x:c>
      <x:c r="O123" s="108" t="str">
        <x:f>IF(A123="","",IF(N123="","Closed",IF(N123&lt;TODAY(),"Overdue",IF(N123=TODAY(),"Due today","Scheduled"))))</x:f>
      </x:c>
      <x:c r="P123" s="133" t="str">
        <x:f>IF(A123="","",IF(OR(F123="Won",F123="Lost",F123="Closed"),"No follow-up needed",IF(M123="High","Personal follow-up now",IF(M123="Medium","Send helpful check-in","Add to nurture"))))</x:f>
      </x:c>
      <x:c r="Q123" s="107"/>
      <x:c r="R123" s="109"/>
    </x:row>
    <x:row r="124" ht="22" customHeight="1">
      <x:c r="A124" s="106"/>
      <x:c r="B124" s="107"/>
      <x:c r="C124" s="107"/>
      <x:c r="D124" s="107"/>
      <x:c r="E124" s="115"/>
      <x:c r="F124" s="107"/>
      <x:c r="G124" s="118"/>
      <x:c r="H124" s="124"/>
      <x:c r="I124" s="107"/>
      <x:c r="J124" s="130"/>
      <x:c r="K124" s="127" t="str">
        <x:f>IF(A124="","",MAX(0,INT(TODAY()-G124)))</x:f>
      </x:c>
      <x:c r="L124" s="127" t="str">
        <x:f>IF(A124="","",MIN(100,'Setup'!$E$5+IF(K124&lt;=6,'Setup'!$E$6,IF(K124&lt;=45,'Setup'!$E$7,IF(K124&lt;=90,'Setup'!$E$8,IF(K124&lt;=180,'Setup'!$E$9,'Setup'!$E$10))))+MIN(H124*'Setup'!$E$11,'Setup'!$E$12)+IF(I124="yes",'Setup'!$E$13,0)+IF(OR(F124="Estimate sent",F124="Quote sent",F124="Pending",F124="Follow up"),'Setup'!$E$14,0)+IF(OR(F124="Won",F124="Lost",F124="Closed"),'Setup'!$E$15,0)+IF(E124&gt;='Setup'!$E$16,'Setup'!$E$17,0)))</x:f>
      </x:c>
      <x:c r="M124" s="108" t="str">
        <x:f>IF(L124="","",IF(L124&gt;='Setup'!$E$18,"High",IF(L124&gt;='Setup'!$E$19,"Medium","Low")))</x:f>
      </x:c>
      <x:c r="N124" s="121" t="str">
        <x:f>IF(A124="","",IF(OR(F124="Won",F124="Lost",F124="Closed"),"",G124+IF(M124="High",'Setup'!$E$20,IF(M124="Medium",'Setup'!$E$21,'Setup'!$E$22))))</x:f>
      </x:c>
      <x:c r="O124" s="108" t="str">
        <x:f>IF(A124="","",IF(N124="","Closed",IF(N124&lt;TODAY(),"Overdue",IF(N124=TODAY(),"Due today","Scheduled"))))</x:f>
      </x:c>
      <x:c r="P124" s="133" t="str">
        <x:f>IF(A124="","",IF(OR(F124="Won",F124="Lost",F124="Closed"),"No follow-up needed",IF(M124="High","Personal follow-up now",IF(M124="Medium","Send helpful check-in","Add to nurture"))))</x:f>
      </x:c>
      <x:c r="Q124" s="107"/>
      <x:c r="R124" s="109"/>
    </x:row>
    <x:row r="125" ht="22" customHeight="1">
      <x:c r="A125" s="106"/>
      <x:c r="B125" s="107"/>
      <x:c r="C125" s="107"/>
      <x:c r="D125" s="107"/>
      <x:c r="E125" s="115"/>
      <x:c r="F125" s="107"/>
      <x:c r="G125" s="118"/>
      <x:c r="H125" s="124"/>
      <x:c r="I125" s="107"/>
      <x:c r="J125" s="130"/>
      <x:c r="K125" s="127" t="str">
        <x:f>IF(A125="","",MAX(0,INT(TODAY()-G125)))</x:f>
      </x:c>
      <x:c r="L125" s="127" t="str">
        <x:f>IF(A125="","",MIN(100,'Setup'!$E$5+IF(K125&lt;=6,'Setup'!$E$6,IF(K125&lt;=45,'Setup'!$E$7,IF(K125&lt;=90,'Setup'!$E$8,IF(K125&lt;=180,'Setup'!$E$9,'Setup'!$E$10))))+MIN(H125*'Setup'!$E$11,'Setup'!$E$12)+IF(I125="yes",'Setup'!$E$13,0)+IF(OR(F125="Estimate sent",F125="Quote sent",F125="Pending",F125="Follow up"),'Setup'!$E$14,0)+IF(OR(F125="Won",F125="Lost",F125="Closed"),'Setup'!$E$15,0)+IF(E125&gt;='Setup'!$E$16,'Setup'!$E$17,0)))</x:f>
      </x:c>
      <x:c r="M125" s="108" t="str">
        <x:f>IF(L125="","",IF(L125&gt;='Setup'!$E$18,"High",IF(L125&gt;='Setup'!$E$19,"Medium","Low")))</x:f>
      </x:c>
      <x:c r="N125" s="121" t="str">
        <x:f>IF(A125="","",IF(OR(F125="Won",F125="Lost",F125="Closed"),"",G125+IF(M125="High",'Setup'!$E$20,IF(M125="Medium",'Setup'!$E$21,'Setup'!$E$22))))</x:f>
      </x:c>
      <x:c r="O125" s="108" t="str">
        <x:f>IF(A125="","",IF(N125="","Closed",IF(N125&lt;TODAY(),"Overdue",IF(N125=TODAY(),"Due today","Scheduled"))))</x:f>
      </x:c>
      <x:c r="P125" s="133" t="str">
        <x:f>IF(A125="","",IF(OR(F125="Won",F125="Lost",F125="Closed"),"No follow-up needed",IF(M125="High","Personal follow-up now",IF(M125="Medium","Send helpful check-in","Add to nurture"))))</x:f>
      </x:c>
      <x:c r="Q125" s="107"/>
      <x:c r="R125" s="109"/>
    </x:row>
    <x:row r="126" ht="22" customHeight="1">
      <x:c r="A126" s="106"/>
      <x:c r="B126" s="107"/>
      <x:c r="C126" s="107"/>
      <x:c r="D126" s="107"/>
      <x:c r="E126" s="115"/>
      <x:c r="F126" s="107"/>
      <x:c r="G126" s="118"/>
      <x:c r="H126" s="124"/>
      <x:c r="I126" s="107"/>
      <x:c r="J126" s="130"/>
      <x:c r="K126" s="127" t="str">
        <x:f>IF(A126="","",MAX(0,INT(TODAY()-G126)))</x:f>
      </x:c>
      <x:c r="L126" s="127" t="str">
        <x:f>IF(A126="","",MIN(100,'Setup'!$E$5+IF(K126&lt;=6,'Setup'!$E$6,IF(K126&lt;=45,'Setup'!$E$7,IF(K126&lt;=90,'Setup'!$E$8,IF(K126&lt;=180,'Setup'!$E$9,'Setup'!$E$10))))+MIN(H126*'Setup'!$E$11,'Setup'!$E$12)+IF(I126="yes",'Setup'!$E$13,0)+IF(OR(F126="Estimate sent",F126="Quote sent",F126="Pending",F126="Follow up"),'Setup'!$E$14,0)+IF(OR(F126="Won",F126="Lost",F126="Closed"),'Setup'!$E$15,0)+IF(E126&gt;='Setup'!$E$16,'Setup'!$E$17,0)))</x:f>
      </x:c>
      <x:c r="M126" s="108" t="str">
        <x:f>IF(L126="","",IF(L126&gt;='Setup'!$E$18,"High",IF(L126&gt;='Setup'!$E$19,"Medium","Low")))</x:f>
      </x:c>
      <x:c r="N126" s="121" t="str">
        <x:f>IF(A126="","",IF(OR(F126="Won",F126="Lost",F126="Closed"),"",G126+IF(M126="High",'Setup'!$E$20,IF(M126="Medium",'Setup'!$E$21,'Setup'!$E$22))))</x:f>
      </x:c>
      <x:c r="O126" s="108" t="str">
        <x:f>IF(A126="","",IF(N126="","Closed",IF(N126&lt;TODAY(),"Overdue",IF(N126=TODAY(),"Due today","Scheduled"))))</x:f>
      </x:c>
      <x:c r="P126" s="133" t="str">
        <x:f>IF(A126="","",IF(OR(F126="Won",F126="Lost",F126="Closed"),"No follow-up needed",IF(M126="High","Personal follow-up now",IF(M126="Medium","Send helpful check-in","Add to nurture"))))</x:f>
      </x:c>
      <x:c r="Q126" s="107"/>
      <x:c r="R126" s="109"/>
    </x:row>
    <x:row r="127" ht="22" customHeight="1">
      <x:c r="A127" s="106"/>
      <x:c r="B127" s="107"/>
      <x:c r="C127" s="107"/>
      <x:c r="D127" s="107"/>
      <x:c r="E127" s="115"/>
      <x:c r="F127" s="107"/>
      <x:c r="G127" s="118"/>
      <x:c r="H127" s="124"/>
      <x:c r="I127" s="107"/>
      <x:c r="J127" s="130"/>
      <x:c r="K127" s="127" t="str">
        <x:f>IF(A127="","",MAX(0,INT(TODAY()-G127)))</x:f>
      </x:c>
      <x:c r="L127" s="127" t="str">
        <x:f>IF(A127="","",MIN(100,'Setup'!$E$5+IF(K127&lt;=6,'Setup'!$E$6,IF(K127&lt;=45,'Setup'!$E$7,IF(K127&lt;=90,'Setup'!$E$8,IF(K127&lt;=180,'Setup'!$E$9,'Setup'!$E$10))))+MIN(H127*'Setup'!$E$11,'Setup'!$E$12)+IF(I127="yes",'Setup'!$E$13,0)+IF(OR(F127="Estimate sent",F127="Quote sent",F127="Pending",F127="Follow up"),'Setup'!$E$14,0)+IF(OR(F127="Won",F127="Lost",F127="Closed"),'Setup'!$E$15,0)+IF(E127&gt;='Setup'!$E$16,'Setup'!$E$17,0)))</x:f>
      </x:c>
      <x:c r="M127" s="108" t="str">
        <x:f>IF(L127="","",IF(L127&gt;='Setup'!$E$18,"High",IF(L127&gt;='Setup'!$E$19,"Medium","Low")))</x:f>
      </x:c>
      <x:c r="N127" s="121" t="str">
        <x:f>IF(A127="","",IF(OR(F127="Won",F127="Lost",F127="Closed"),"",G127+IF(M127="High",'Setup'!$E$20,IF(M127="Medium",'Setup'!$E$21,'Setup'!$E$22))))</x:f>
      </x:c>
      <x:c r="O127" s="108" t="str">
        <x:f>IF(A127="","",IF(N127="","Closed",IF(N127&lt;TODAY(),"Overdue",IF(N127=TODAY(),"Due today","Scheduled"))))</x:f>
      </x:c>
      <x:c r="P127" s="133" t="str">
        <x:f>IF(A127="","",IF(OR(F127="Won",F127="Lost",F127="Closed"),"No follow-up needed",IF(M127="High","Personal follow-up now",IF(M127="Medium","Send helpful check-in","Add to nurture"))))</x:f>
      </x:c>
      <x:c r="Q127" s="107"/>
      <x:c r="R127" s="109"/>
    </x:row>
    <x:row r="128" ht="22" customHeight="1">
      <x:c r="A128" s="106"/>
      <x:c r="B128" s="107"/>
      <x:c r="C128" s="107"/>
      <x:c r="D128" s="107"/>
      <x:c r="E128" s="115"/>
      <x:c r="F128" s="107"/>
      <x:c r="G128" s="118"/>
      <x:c r="H128" s="124"/>
      <x:c r="I128" s="107"/>
      <x:c r="J128" s="130"/>
      <x:c r="K128" s="127" t="str">
        <x:f>IF(A128="","",MAX(0,INT(TODAY()-G128)))</x:f>
      </x:c>
      <x:c r="L128" s="127" t="str">
        <x:f>IF(A128="","",MIN(100,'Setup'!$E$5+IF(K128&lt;=6,'Setup'!$E$6,IF(K128&lt;=45,'Setup'!$E$7,IF(K128&lt;=90,'Setup'!$E$8,IF(K128&lt;=180,'Setup'!$E$9,'Setup'!$E$10))))+MIN(H128*'Setup'!$E$11,'Setup'!$E$12)+IF(I128="yes",'Setup'!$E$13,0)+IF(OR(F128="Estimate sent",F128="Quote sent",F128="Pending",F128="Follow up"),'Setup'!$E$14,0)+IF(OR(F128="Won",F128="Lost",F128="Closed"),'Setup'!$E$15,0)+IF(E128&gt;='Setup'!$E$16,'Setup'!$E$17,0)))</x:f>
      </x:c>
      <x:c r="M128" s="108" t="str">
        <x:f>IF(L128="","",IF(L128&gt;='Setup'!$E$18,"High",IF(L128&gt;='Setup'!$E$19,"Medium","Low")))</x:f>
      </x:c>
      <x:c r="N128" s="121" t="str">
        <x:f>IF(A128="","",IF(OR(F128="Won",F128="Lost",F128="Closed"),"",G128+IF(M128="High",'Setup'!$E$20,IF(M128="Medium",'Setup'!$E$21,'Setup'!$E$22))))</x:f>
      </x:c>
      <x:c r="O128" s="108" t="str">
        <x:f>IF(A128="","",IF(N128="","Closed",IF(N128&lt;TODAY(),"Overdue",IF(N128=TODAY(),"Due today","Scheduled"))))</x:f>
      </x:c>
      <x:c r="P128" s="133" t="str">
        <x:f>IF(A128="","",IF(OR(F128="Won",F128="Lost",F128="Closed"),"No follow-up needed",IF(M128="High","Personal follow-up now",IF(M128="Medium","Send helpful check-in","Add to nurture"))))</x:f>
      </x:c>
      <x:c r="Q128" s="107"/>
      <x:c r="R128" s="109"/>
    </x:row>
    <x:row r="129" ht="22" customHeight="1">
      <x:c r="A129" s="106"/>
      <x:c r="B129" s="107"/>
      <x:c r="C129" s="107"/>
      <x:c r="D129" s="107"/>
      <x:c r="E129" s="115"/>
      <x:c r="F129" s="107"/>
      <x:c r="G129" s="118"/>
      <x:c r="H129" s="124"/>
      <x:c r="I129" s="107"/>
      <x:c r="J129" s="130"/>
      <x:c r="K129" s="127" t="str">
        <x:f>IF(A129="","",MAX(0,INT(TODAY()-G129)))</x:f>
      </x:c>
      <x:c r="L129" s="127" t="str">
        <x:f>IF(A129="","",MIN(100,'Setup'!$E$5+IF(K129&lt;=6,'Setup'!$E$6,IF(K129&lt;=45,'Setup'!$E$7,IF(K129&lt;=90,'Setup'!$E$8,IF(K129&lt;=180,'Setup'!$E$9,'Setup'!$E$10))))+MIN(H129*'Setup'!$E$11,'Setup'!$E$12)+IF(I129="yes",'Setup'!$E$13,0)+IF(OR(F129="Estimate sent",F129="Quote sent",F129="Pending",F129="Follow up"),'Setup'!$E$14,0)+IF(OR(F129="Won",F129="Lost",F129="Closed"),'Setup'!$E$15,0)+IF(E129&gt;='Setup'!$E$16,'Setup'!$E$17,0)))</x:f>
      </x:c>
      <x:c r="M129" s="108" t="str">
        <x:f>IF(L129="","",IF(L129&gt;='Setup'!$E$18,"High",IF(L129&gt;='Setup'!$E$19,"Medium","Low")))</x:f>
      </x:c>
      <x:c r="N129" s="121" t="str">
        <x:f>IF(A129="","",IF(OR(F129="Won",F129="Lost",F129="Closed"),"",G129+IF(M129="High",'Setup'!$E$20,IF(M129="Medium",'Setup'!$E$21,'Setup'!$E$22))))</x:f>
      </x:c>
      <x:c r="O129" s="108" t="str">
        <x:f>IF(A129="","",IF(N129="","Closed",IF(N129&lt;TODAY(),"Overdue",IF(N129=TODAY(),"Due today","Scheduled"))))</x:f>
      </x:c>
      <x:c r="P129" s="133" t="str">
        <x:f>IF(A129="","",IF(OR(F129="Won",F129="Lost",F129="Closed"),"No follow-up needed",IF(M129="High","Personal follow-up now",IF(M129="Medium","Send helpful check-in","Add to nurture"))))</x:f>
      </x:c>
      <x:c r="Q129" s="107"/>
      <x:c r="R129" s="109"/>
    </x:row>
    <x:row r="130" ht="22" customHeight="1">
      <x:c r="A130" s="106"/>
      <x:c r="B130" s="107"/>
      <x:c r="C130" s="107"/>
      <x:c r="D130" s="107"/>
      <x:c r="E130" s="115"/>
      <x:c r="F130" s="107"/>
      <x:c r="G130" s="118"/>
      <x:c r="H130" s="124"/>
      <x:c r="I130" s="107"/>
      <x:c r="J130" s="130"/>
      <x:c r="K130" s="127" t="str">
        <x:f>IF(A130="","",MAX(0,INT(TODAY()-G130)))</x:f>
      </x:c>
      <x:c r="L130" s="127" t="str">
        <x:f>IF(A130="","",MIN(100,'Setup'!$E$5+IF(K130&lt;=6,'Setup'!$E$6,IF(K130&lt;=45,'Setup'!$E$7,IF(K130&lt;=90,'Setup'!$E$8,IF(K130&lt;=180,'Setup'!$E$9,'Setup'!$E$10))))+MIN(H130*'Setup'!$E$11,'Setup'!$E$12)+IF(I130="yes",'Setup'!$E$13,0)+IF(OR(F130="Estimate sent",F130="Quote sent",F130="Pending",F130="Follow up"),'Setup'!$E$14,0)+IF(OR(F130="Won",F130="Lost",F130="Closed"),'Setup'!$E$15,0)+IF(E130&gt;='Setup'!$E$16,'Setup'!$E$17,0)))</x:f>
      </x:c>
      <x:c r="M130" s="108" t="str">
        <x:f>IF(L130="","",IF(L130&gt;='Setup'!$E$18,"High",IF(L130&gt;='Setup'!$E$19,"Medium","Low")))</x:f>
      </x:c>
      <x:c r="N130" s="121" t="str">
        <x:f>IF(A130="","",IF(OR(F130="Won",F130="Lost",F130="Closed"),"",G130+IF(M130="High",'Setup'!$E$20,IF(M130="Medium",'Setup'!$E$21,'Setup'!$E$22))))</x:f>
      </x:c>
      <x:c r="O130" s="108" t="str">
        <x:f>IF(A130="","",IF(N130="","Closed",IF(N130&lt;TODAY(),"Overdue",IF(N130=TODAY(),"Due today","Scheduled"))))</x:f>
      </x:c>
      <x:c r="P130" s="133" t="str">
        <x:f>IF(A130="","",IF(OR(F130="Won",F130="Lost",F130="Closed"),"No follow-up needed",IF(M130="High","Personal follow-up now",IF(M130="Medium","Send helpful check-in","Add to nurture"))))</x:f>
      </x:c>
      <x:c r="Q130" s="107"/>
      <x:c r="R130" s="109"/>
    </x:row>
    <x:row r="131" ht="22" customHeight="1">
      <x:c r="A131" s="106"/>
      <x:c r="B131" s="107"/>
      <x:c r="C131" s="107"/>
      <x:c r="D131" s="107"/>
      <x:c r="E131" s="115"/>
      <x:c r="F131" s="107"/>
      <x:c r="G131" s="118"/>
      <x:c r="H131" s="124"/>
      <x:c r="I131" s="107"/>
      <x:c r="J131" s="130"/>
      <x:c r="K131" s="127" t="str">
        <x:f>IF(A131="","",MAX(0,INT(TODAY()-G131)))</x:f>
      </x:c>
      <x:c r="L131" s="127" t="str">
        <x:f>IF(A131="","",MIN(100,'Setup'!$E$5+IF(K131&lt;=6,'Setup'!$E$6,IF(K131&lt;=45,'Setup'!$E$7,IF(K131&lt;=90,'Setup'!$E$8,IF(K131&lt;=180,'Setup'!$E$9,'Setup'!$E$10))))+MIN(H131*'Setup'!$E$11,'Setup'!$E$12)+IF(I131="yes",'Setup'!$E$13,0)+IF(OR(F131="Estimate sent",F131="Quote sent",F131="Pending",F131="Follow up"),'Setup'!$E$14,0)+IF(OR(F131="Won",F131="Lost",F131="Closed"),'Setup'!$E$15,0)+IF(E131&gt;='Setup'!$E$16,'Setup'!$E$17,0)))</x:f>
      </x:c>
      <x:c r="M131" s="108" t="str">
        <x:f>IF(L131="","",IF(L131&gt;='Setup'!$E$18,"High",IF(L131&gt;='Setup'!$E$19,"Medium","Low")))</x:f>
      </x:c>
      <x:c r="N131" s="121" t="str">
        <x:f>IF(A131="","",IF(OR(F131="Won",F131="Lost",F131="Closed"),"",G131+IF(M131="High",'Setup'!$E$20,IF(M131="Medium",'Setup'!$E$21,'Setup'!$E$22))))</x:f>
      </x:c>
      <x:c r="O131" s="108" t="str">
        <x:f>IF(A131="","",IF(N131="","Closed",IF(N131&lt;TODAY(),"Overdue",IF(N131=TODAY(),"Due today","Scheduled"))))</x:f>
      </x:c>
      <x:c r="P131" s="133" t="str">
        <x:f>IF(A131="","",IF(OR(F131="Won",F131="Lost",F131="Closed"),"No follow-up needed",IF(M131="High","Personal follow-up now",IF(M131="Medium","Send helpful check-in","Add to nurture"))))</x:f>
      </x:c>
      <x:c r="Q131" s="107"/>
      <x:c r="R131" s="109"/>
    </x:row>
    <x:row r="132" ht="22" customHeight="1">
      <x:c r="A132" s="106"/>
      <x:c r="B132" s="107"/>
      <x:c r="C132" s="107"/>
      <x:c r="D132" s="107"/>
      <x:c r="E132" s="115"/>
      <x:c r="F132" s="107"/>
      <x:c r="G132" s="118"/>
      <x:c r="H132" s="124"/>
      <x:c r="I132" s="107"/>
      <x:c r="J132" s="130"/>
      <x:c r="K132" s="127" t="str">
        <x:f>IF(A132="","",MAX(0,INT(TODAY()-G132)))</x:f>
      </x:c>
      <x:c r="L132" s="127" t="str">
        <x:f>IF(A132="","",MIN(100,'Setup'!$E$5+IF(K132&lt;=6,'Setup'!$E$6,IF(K132&lt;=45,'Setup'!$E$7,IF(K132&lt;=90,'Setup'!$E$8,IF(K132&lt;=180,'Setup'!$E$9,'Setup'!$E$10))))+MIN(H132*'Setup'!$E$11,'Setup'!$E$12)+IF(I132="yes",'Setup'!$E$13,0)+IF(OR(F132="Estimate sent",F132="Quote sent",F132="Pending",F132="Follow up"),'Setup'!$E$14,0)+IF(OR(F132="Won",F132="Lost",F132="Closed"),'Setup'!$E$15,0)+IF(E132&gt;='Setup'!$E$16,'Setup'!$E$17,0)))</x:f>
      </x:c>
      <x:c r="M132" s="108" t="str">
        <x:f>IF(L132="","",IF(L132&gt;='Setup'!$E$18,"High",IF(L132&gt;='Setup'!$E$19,"Medium","Low")))</x:f>
      </x:c>
      <x:c r="N132" s="121" t="str">
        <x:f>IF(A132="","",IF(OR(F132="Won",F132="Lost",F132="Closed"),"",G132+IF(M132="High",'Setup'!$E$20,IF(M132="Medium",'Setup'!$E$21,'Setup'!$E$22))))</x:f>
      </x:c>
      <x:c r="O132" s="108" t="str">
        <x:f>IF(A132="","",IF(N132="","Closed",IF(N132&lt;TODAY(),"Overdue",IF(N132=TODAY(),"Due today","Scheduled"))))</x:f>
      </x:c>
      <x:c r="P132" s="133" t="str">
        <x:f>IF(A132="","",IF(OR(F132="Won",F132="Lost",F132="Closed"),"No follow-up needed",IF(M132="High","Personal follow-up now",IF(M132="Medium","Send helpful check-in","Add to nurture"))))</x:f>
      </x:c>
      <x:c r="Q132" s="107"/>
      <x:c r="R132" s="109"/>
    </x:row>
    <x:row r="133" ht="22" customHeight="1">
      <x:c r="A133" s="106"/>
      <x:c r="B133" s="107"/>
      <x:c r="C133" s="107"/>
      <x:c r="D133" s="107"/>
      <x:c r="E133" s="115"/>
      <x:c r="F133" s="107"/>
      <x:c r="G133" s="118"/>
      <x:c r="H133" s="124"/>
      <x:c r="I133" s="107"/>
      <x:c r="J133" s="130"/>
      <x:c r="K133" s="127" t="str">
        <x:f>IF(A133="","",MAX(0,INT(TODAY()-G133)))</x:f>
      </x:c>
      <x:c r="L133" s="127" t="str">
        <x:f>IF(A133="","",MIN(100,'Setup'!$E$5+IF(K133&lt;=6,'Setup'!$E$6,IF(K133&lt;=45,'Setup'!$E$7,IF(K133&lt;=90,'Setup'!$E$8,IF(K133&lt;=180,'Setup'!$E$9,'Setup'!$E$10))))+MIN(H133*'Setup'!$E$11,'Setup'!$E$12)+IF(I133="yes",'Setup'!$E$13,0)+IF(OR(F133="Estimate sent",F133="Quote sent",F133="Pending",F133="Follow up"),'Setup'!$E$14,0)+IF(OR(F133="Won",F133="Lost",F133="Closed"),'Setup'!$E$15,0)+IF(E133&gt;='Setup'!$E$16,'Setup'!$E$17,0)))</x:f>
      </x:c>
      <x:c r="M133" s="108" t="str">
        <x:f>IF(L133="","",IF(L133&gt;='Setup'!$E$18,"High",IF(L133&gt;='Setup'!$E$19,"Medium","Low")))</x:f>
      </x:c>
      <x:c r="N133" s="121" t="str">
        <x:f>IF(A133="","",IF(OR(F133="Won",F133="Lost",F133="Closed"),"",G133+IF(M133="High",'Setup'!$E$20,IF(M133="Medium",'Setup'!$E$21,'Setup'!$E$22))))</x:f>
      </x:c>
      <x:c r="O133" s="108" t="str">
        <x:f>IF(A133="","",IF(N133="","Closed",IF(N133&lt;TODAY(),"Overdue",IF(N133=TODAY(),"Due today","Scheduled"))))</x:f>
      </x:c>
      <x:c r="P133" s="133" t="str">
        <x:f>IF(A133="","",IF(OR(F133="Won",F133="Lost",F133="Closed"),"No follow-up needed",IF(M133="High","Personal follow-up now",IF(M133="Medium","Send helpful check-in","Add to nurture"))))</x:f>
      </x:c>
      <x:c r="Q133" s="107"/>
      <x:c r="R133" s="109"/>
    </x:row>
    <x:row r="134" ht="22" customHeight="1">
      <x:c r="A134" s="106"/>
      <x:c r="B134" s="107"/>
      <x:c r="C134" s="107"/>
      <x:c r="D134" s="107"/>
      <x:c r="E134" s="115"/>
      <x:c r="F134" s="107"/>
      <x:c r="G134" s="118"/>
      <x:c r="H134" s="124"/>
      <x:c r="I134" s="107"/>
      <x:c r="J134" s="130"/>
      <x:c r="K134" s="127" t="str">
        <x:f>IF(A134="","",MAX(0,INT(TODAY()-G134)))</x:f>
      </x:c>
      <x:c r="L134" s="127" t="str">
        <x:f>IF(A134="","",MIN(100,'Setup'!$E$5+IF(K134&lt;=6,'Setup'!$E$6,IF(K134&lt;=45,'Setup'!$E$7,IF(K134&lt;=90,'Setup'!$E$8,IF(K134&lt;=180,'Setup'!$E$9,'Setup'!$E$10))))+MIN(H134*'Setup'!$E$11,'Setup'!$E$12)+IF(I134="yes",'Setup'!$E$13,0)+IF(OR(F134="Estimate sent",F134="Quote sent",F134="Pending",F134="Follow up"),'Setup'!$E$14,0)+IF(OR(F134="Won",F134="Lost",F134="Closed"),'Setup'!$E$15,0)+IF(E134&gt;='Setup'!$E$16,'Setup'!$E$17,0)))</x:f>
      </x:c>
      <x:c r="M134" s="108" t="str">
        <x:f>IF(L134="","",IF(L134&gt;='Setup'!$E$18,"High",IF(L134&gt;='Setup'!$E$19,"Medium","Low")))</x:f>
      </x:c>
      <x:c r="N134" s="121" t="str">
        <x:f>IF(A134="","",IF(OR(F134="Won",F134="Lost",F134="Closed"),"",G134+IF(M134="High",'Setup'!$E$20,IF(M134="Medium",'Setup'!$E$21,'Setup'!$E$22))))</x:f>
      </x:c>
      <x:c r="O134" s="108" t="str">
        <x:f>IF(A134="","",IF(N134="","Closed",IF(N134&lt;TODAY(),"Overdue",IF(N134=TODAY(),"Due today","Scheduled"))))</x:f>
      </x:c>
      <x:c r="P134" s="133" t="str">
        <x:f>IF(A134="","",IF(OR(F134="Won",F134="Lost",F134="Closed"),"No follow-up needed",IF(M134="High","Personal follow-up now",IF(M134="Medium","Send helpful check-in","Add to nurture"))))</x:f>
      </x:c>
      <x:c r="Q134" s="107"/>
      <x:c r="R134" s="109"/>
    </x:row>
    <x:row r="135" ht="22" customHeight="1">
      <x:c r="A135" s="106"/>
      <x:c r="B135" s="107"/>
      <x:c r="C135" s="107"/>
      <x:c r="D135" s="107"/>
      <x:c r="E135" s="115"/>
      <x:c r="F135" s="107"/>
      <x:c r="G135" s="118"/>
      <x:c r="H135" s="124"/>
      <x:c r="I135" s="107"/>
      <x:c r="J135" s="130"/>
      <x:c r="K135" s="127" t="str">
        <x:f>IF(A135="","",MAX(0,INT(TODAY()-G135)))</x:f>
      </x:c>
      <x:c r="L135" s="127" t="str">
        <x:f>IF(A135="","",MIN(100,'Setup'!$E$5+IF(K135&lt;=6,'Setup'!$E$6,IF(K135&lt;=45,'Setup'!$E$7,IF(K135&lt;=90,'Setup'!$E$8,IF(K135&lt;=180,'Setup'!$E$9,'Setup'!$E$10))))+MIN(H135*'Setup'!$E$11,'Setup'!$E$12)+IF(I135="yes",'Setup'!$E$13,0)+IF(OR(F135="Estimate sent",F135="Quote sent",F135="Pending",F135="Follow up"),'Setup'!$E$14,0)+IF(OR(F135="Won",F135="Lost",F135="Closed"),'Setup'!$E$15,0)+IF(E135&gt;='Setup'!$E$16,'Setup'!$E$17,0)))</x:f>
      </x:c>
      <x:c r="M135" s="108" t="str">
        <x:f>IF(L135="","",IF(L135&gt;='Setup'!$E$18,"High",IF(L135&gt;='Setup'!$E$19,"Medium","Low")))</x:f>
      </x:c>
      <x:c r="N135" s="121" t="str">
        <x:f>IF(A135="","",IF(OR(F135="Won",F135="Lost",F135="Closed"),"",G135+IF(M135="High",'Setup'!$E$20,IF(M135="Medium",'Setup'!$E$21,'Setup'!$E$22))))</x:f>
      </x:c>
      <x:c r="O135" s="108" t="str">
        <x:f>IF(A135="","",IF(N135="","Closed",IF(N135&lt;TODAY(),"Overdue",IF(N135=TODAY(),"Due today","Scheduled"))))</x:f>
      </x:c>
      <x:c r="P135" s="133" t="str">
        <x:f>IF(A135="","",IF(OR(F135="Won",F135="Lost",F135="Closed"),"No follow-up needed",IF(M135="High","Personal follow-up now",IF(M135="Medium","Send helpful check-in","Add to nurture"))))</x:f>
      </x:c>
      <x:c r="Q135" s="107"/>
      <x:c r="R135" s="109"/>
    </x:row>
    <x:row r="136" ht="22" customHeight="1">
      <x:c r="A136" s="106"/>
      <x:c r="B136" s="107"/>
      <x:c r="C136" s="107"/>
      <x:c r="D136" s="107"/>
      <x:c r="E136" s="115"/>
      <x:c r="F136" s="107"/>
      <x:c r="G136" s="118"/>
      <x:c r="H136" s="124"/>
      <x:c r="I136" s="107"/>
      <x:c r="J136" s="130"/>
      <x:c r="K136" s="127" t="str">
        <x:f>IF(A136="","",MAX(0,INT(TODAY()-G136)))</x:f>
      </x:c>
      <x:c r="L136" s="127" t="str">
        <x:f>IF(A136="","",MIN(100,'Setup'!$E$5+IF(K136&lt;=6,'Setup'!$E$6,IF(K136&lt;=45,'Setup'!$E$7,IF(K136&lt;=90,'Setup'!$E$8,IF(K136&lt;=180,'Setup'!$E$9,'Setup'!$E$10))))+MIN(H136*'Setup'!$E$11,'Setup'!$E$12)+IF(I136="yes",'Setup'!$E$13,0)+IF(OR(F136="Estimate sent",F136="Quote sent",F136="Pending",F136="Follow up"),'Setup'!$E$14,0)+IF(OR(F136="Won",F136="Lost",F136="Closed"),'Setup'!$E$15,0)+IF(E136&gt;='Setup'!$E$16,'Setup'!$E$17,0)))</x:f>
      </x:c>
      <x:c r="M136" s="108" t="str">
        <x:f>IF(L136="","",IF(L136&gt;='Setup'!$E$18,"High",IF(L136&gt;='Setup'!$E$19,"Medium","Low")))</x:f>
      </x:c>
      <x:c r="N136" s="121" t="str">
        <x:f>IF(A136="","",IF(OR(F136="Won",F136="Lost",F136="Closed"),"",G136+IF(M136="High",'Setup'!$E$20,IF(M136="Medium",'Setup'!$E$21,'Setup'!$E$22))))</x:f>
      </x:c>
      <x:c r="O136" s="108" t="str">
        <x:f>IF(A136="","",IF(N136="","Closed",IF(N136&lt;TODAY(),"Overdue",IF(N136=TODAY(),"Due today","Scheduled"))))</x:f>
      </x:c>
      <x:c r="P136" s="133" t="str">
        <x:f>IF(A136="","",IF(OR(F136="Won",F136="Lost",F136="Closed"),"No follow-up needed",IF(M136="High","Personal follow-up now",IF(M136="Medium","Send helpful check-in","Add to nurture"))))</x:f>
      </x:c>
      <x:c r="Q136" s="107"/>
      <x:c r="R136" s="109"/>
    </x:row>
    <x:row r="137" ht="22" customHeight="1">
      <x:c r="A137" s="106"/>
      <x:c r="B137" s="107"/>
      <x:c r="C137" s="107"/>
      <x:c r="D137" s="107"/>
      <x:c r="E137" s="115"/>
      <x:c r="F137" s="107"/>
      <x:c r="G137" s="118"/>
      <x:c r="H137" s="124"/>
      <x:c r="I137" s="107"/>
      <x:c r="J137" s="130"/>
      <x:c r="K137" s="127" t="str">
        <x:f>IF(A137="","",MAX(0,INT(TODAY()-G137)))</x:f>
      </x:c>
      <x:c r="L137" s="127" t="str">
        <x:f>IF(A137="","",MIN(100,'Setup'!$E$5+IF(K137&lt;=6,'Setup'!$E$6,IF(K137&lt;=45,'Setup'!$E$7,IF(K137&lt;=90,'Setup'!$E$8,IF(K137&lt;=180,'Setup'!$E$9,'Setup'!$E$10))))+MIN(H137*'Setup'!$E$11,'Setup'!$E$12)+IF(I137="yes",'Setup'!$E$13,0)+IF(OR(F137="Estimate sent",F137="Quote sent",F137="Pending",F137="Follow up"),'Setup'!$E$14,0)+IF(OR(F137="Won",F137="Lost",F137="Closed"),'Setup'!$E$15,0)+IF(E137&gt;='Setup'!$E$16,'Setup'!$E$17,0)))</x:f>
      </x:c>
      <x:c r="M137" s="108" t="str">
        <x:f>IF(L137="","",IF(L137&gt;='Setup'!$E$18,"High",IF(L137&gt;='Setup'!$E$19,"Medium","Low")))</x:f>
      </x:c>
      <x:c r="N137" s="121" t="str">
        <x:f>IF(A137="","",IF(OR(F137="Won",F137="Lost",F137="Closed"),"",G137+IF(M137="High",'Setup'!$E$20,IF(M137="Medium",'Setup'!$E$21,'Setup'!$E$22))))</x:f>
      </x:c>
      <x:c r="O137" s="108" t="str">
        <x:f>IF(A137="","",IF(N137="","Closed",IF(N137&lt;TODAY(),"Overdue",IF(N137=TODAY(),"Due today","Scheduled"))))</x:f>
      </x:c>
      <x:c r="P137" s="133" t="str">
        <x:f>IF(A137="","",IF(OR(F137="Won",F137="Lost",F137="Closed"),"No follow-up needed",IF(M137="High","Personal follow-up now",IF(M137="Medium","Send helpful check-in","Add to nurture"))))</x:f>
      </x:c>
      <x:c r="Q137" s="107"/>
      <x:c r="R137" s="109"/>
    </x:row>
    <x:row r="138" ht="22" customHeight="1">
      <x:c r="A138" s="106"/>
      <x:c r="B138" s="107"/>
      <x:c r="C138" s="107"/>
      <x:c r="D138" s="107"/>
      <x:c r="E138" s="115"/>
      <x:c r="F138" s="107"/>
      <x:c r="G138" s="118"/>
      <x:c r="H138" s="124"/>
      <x:c r="I138" s="107"/>
      <x:c r="J138" s="130"/>
      <x:c r="K138" s="127" t="str">
        <x:f>IF(A138="","",MAX(0,INT(TODAY()-G138)))</x:f>
      </x:c>
      <x:c r="L138" s="127" t="str">
        <x:f>IF(A138="","",MIN(100,'Setup'!$E$5+IF(K138&lt;=6,'Setup'!$E$6,IF(K138&lt;=45,'Setup'!$E$7,IF(K138&lt;=90,'Setup'!$E$8,IF(K138&lt;=180,'Setup'!$E$9,'Setup'!$E$10))))+MIN(H138*'Setup'!$E$11,'Setup'!$E$12)+IF(I138="yes",'Setup'!$E$13,0)+IF(OR(F138="Estimate sent",F138="Quote sent",F138="Pending",F138="Follow up"),'Setup'!$E$14,0)+IF(OR(F138="Won",F138="Lost",F138="Closed"),'Setup'!$E$15,0)+IF(E138&gt;='Setup'!$E$16,'Setup'!$E$17,0)))</x:f>
      </x:c>
      <x:c r="M138" s="108" t="str">
        <x:f>IF(L138="","",IF(L138&gt;='Setup'!$E$18,"High",IF(L138&gt;='Setup'!$E$19,"Medium","Low")))</x:f>
      </x:c>
      <x:c r="N138" s="121" t="str">
        <x:f>IF(A138="","",IF(OR(F138="Won",F138="Lost",F138="Closed"),"",G138+IF(M138="High",'Setup'!$E$20,IF(M138="Medium",'Setup'!$E$21,'Setup'!$E$22))))</x:f>
      </x:c>
      <x:c r="O138" s="108" t="str">
        <x:f>IF(A138="","",IF(N138="","Closed",IF(N138&lt;TODAY(),"Overdue",IF(N138=TODAY(),"Due today","Scheduled"))))</x:f>
      </x:c>
      <x:c r="P138" s="133" t="str">
        <x:f>IF(A138="","",IF(OR(F138="Won",F138="Lost",F138="Closed"),"No follow-up needed",IF(M138="High","Personal follow-up now",IF(M138="Medium","Send helpful check-in","Add to nurture"))))</x:f>
      </x:c>
      <x:c r="Q138" s="107"/>
      <x:c r="R138" s="109"/>
    </x:row>
    <x:row r="139" ht="22" customHeight="1">
      <x:c r="A139" s="106"/>
      <x:c r="B139" s="107"/>
      <x:c r="C139" s="107"/>
      <x:c r="D139" s="107"/>
      <x:c r="E139" s="115"/>
      <x:c r="F139" s="107"/>
      <x:c r="G139" s="118"/>
      <x:c r="H139" s="124"/>
      <x:c r="I139" s="107"/>
      <x:c r="J139" s="130"/>
      <x:c r="K139" s="127" t="str">
        <x:f>IF(A139="","",MAX(0,INT(TODAY()-G139)))</x:f>
      </x:c>
      <x:c r="L139" s="127" t="str">
        <x:f>IF(A139="","",MIN(100,'Setup'!$E$5+IF(K139&lt;=6,'Setup'!$E$6,IF(K139&lt;=45,'Setup'!$E$7,IF(K139&lt;=90,'Setup'!$E$8,IF(K139&lt;=180,'Setup'!$E$9,'Setup'!$E$10))))+MIN(H139*'Setup'!$E$11,'Setup'!$E$12)+IF(I139="yes",'Setup'!$E$13,0)+IF(OR(F139="Estimate sent",F139="Quote sent",F139="Pending",F139="Follow up"),'Setup'!$E$14,0)+IF(OR(F139="Won",F139="Lost",F139="Closed"),'Setup'!$E$15,0)+IF(E139&gt;='Setup'!$E$16,'Setup'!$E$17,0)))</x:f>
      </x:c>
      <x:c r="M139" s="108" t="str">
        <x:f>IF(L139="","",IF(L139&gt;='Setup'!$E$18,"High",IF(L139&gt;='Setup'!$E$19,"Medium","Low")))</x:f>
      </x:c>
      <x:c r="N139" s="121" t="str">
        <x:f>IF(A139="","",IF(OR(F139="Won",F139="Lost",F139="Closed"),"",G139+IF(M139="High",'Setup'!$E$20,IF(M139="Medium",'Setup'!$E$21,'Setup'!$E$22))))</x:f>
      </x:c>
      <x:c r="O139" s="108" t="str">
        <x:f>IF(A139="","",IF(N139="","Closed",IF(N139&lt;TODAY(),"Overdue",IF(N139=TODAY(),"Due today","Scheduled"))))</x:f>
      </x:c>
      <x:c r="P139" s="133" t="str">
        <x:f>IF(A139="","",IF(OR(F139="Won",F139="Lost",F139="Closed"),"No follow-up needed",IF(M139="High","Personal follow-up now",IF(M139="Medium","Send helpful check-in","Add to nurture"))))</x:f>
      </x:c>
      <x:c r="Q139" s="107"/>
      <x:c r="R139" s="109"/>
    </x:row>
    <x:row r="140" ht="22" customHeight="1">
      <x:c r="A140" s="106"/>
      <x:c r="B140" s="107"/>
      <x:c r="C140" s="107"/>
      <x:c r="D140" s="107"/>
      <x:c r="E140" s="115"/>
      <x:c r="F140" s="107"/>
      <x:c r="G140" s="118"/>
      <x:c r="H140" s="124"/>
      <x:c r="I140" s="107"/>
      <x:c r="J140" s="130"/>
      <x:c r="K140" s="127" t="str">
        <x:f>IF(A140="","",MAX(0,INT(TODAY()-G140)))</x:f>
      </x:c>
      <x:c r="L140" s="127" t="str">
        <x:f>IF(A140="","",MIN(100,'Setup'!$E$5+IF(K140&lt;=6,'Setup'!$E$6,IF(K140&lt;=45,'Setup'!$E$7,IF(K140&lt;=90,'Setup'!$E$8,IF(K140&lt;=180,'Setup'!$E$9,'Setup'!$E$10))))+MIN(H140*'Setup'!$E$11,'Setup'!$E$12)+IF(I140="yes",'Setup'!$E$13,0)+IF(OR(F140="Estimate sent",F140="Quote sent",F140="Pending",F140="Follow up"),'Setup'!$E$14,0)+IF(OR(F140="Won",F140="Lost",F140="Closed"),'Setup'!$E$15,0)+IF(E140&gt;='Setup'!$E$16,'Setup'!$E$17,0)))</x:f>
      </x:c>
      <x:c r="M140" s="108" t="str">
        <x:f>IF(L140="","",IF(L140&gt;='Setup'!$E$18,"High",IF(L140&gt;='Setup'!$E$19,"Medium","Low")))</x:f>
      </x:c>
      <x:c r="N140" s="121" t="str">
        <x:f>IF(A140="","",IF(OR(F140="Won",F140="Lost",F140="Closed"),"",G140+IF(M140="High",'Setup'!$E$20,IF(M140="Medium",'Setup'!$E$21,'Setup'!$E$22))))</x:f>
      </x:c>
      <x:c r="O140" s="108" t="str">
        <x:f>IF(A140="","",IF(N140="","Closed",IF(N140&lt;TODAY(),"Overdue",IF(N140=TODAY(),"Due today","Scheduled"))))</x:f>
      </x:c>
      <x:c r="P140" s="133" t="str">
        <x:f>IF(A140="","",IF(OR(F140="Won",F140="Lost",F140="Closed"),"No follow-up needed",IF(M140="High","Personal follow-up now",IF(M140="Medium","Send helpful check-in","Add to nurture"))))</x:f>
      </x:c>
      <x:c r="Q140" s="107"/>
      <x:c r="R140" s="109"/>
    </x:row>
    <x:row r="141" ht="22" customHeight="1">
      <x:c r="A141" s="106"/>
      <x:c r="B141" s="107"/>
      <x:c r="C141" s="107"/>
      <x:c r="D141" s="107"/>
      <x:c r="E141" s="115"/>
      <x:c r="F141" s="107"/>
      <x:c r="G141" s="118"/>
      <x:c r="H141" s="124"/>
      <x:c r="I141" s="107"/>
      <x:c r="J141" s="130"/>
      <x:c r="K141" s="127" t="str">
        <x:f>IF(A141="","",MAX(0,INT(TODAY()-G141)))</x:f>
      </x:c>
      <x:c r="L141" s="127" t="str">
        <x:f>IF(A141="","",MIN(100,'Setup'!$E$5+IF(K141&lt;=6,'Setup'!$E$6,IF(K141&lt;=45,'Setup'!$E$7,IF(K141&lt;=90,'Setup'!$E$8,IF(K141&lt;=180,'Setup'!$E$9,'Setup'!$E$10))))+MIN(H141*'Setup'!$E$11,'Setup'!$E$12)+IF(I141="yes",'Setup'!$E$13,0)+IF(OR(F141="Estimate sent",F141="Quote sent",F141="Pending",F141="Follow up"),'Setup'!$E$14,0)+IF(OR(F141="Won",F141="Lost",F141="Closed"),'Setup'!$E$15,0)+IF(E141&gt;='Setup'!$E$16,'Setup'!$E$17,0)))</x:f>
      </x:c>
      <x:c r="M141" s="108" t="str">
        <x:f>IF(L141="","",IF(L141&gt;='Setup'!$E$18,"High",IF(L141&gt;='Setup'!$E$19,"Medium","Low")))</x:f>
      </x:c>
      <x:c r="N141" s="121" t="str">
        <x:f>IF(A141="","",IF(OR(F141="Won",F141="Lost",F141="Closed"),"",G141+IF(M141="High",'Setup'!$E$20,IF(M141="Medium",'Setup'!$E$21,'Setup'!$E$22))))</x:f>
      </x:c>
      <x:c r="O141" s="108" t="str">
        <x:f>IF(A141="","",IF(N141="","Closed",IF(N141&lt;TODAY(),"Overdue",IF(N141=TODAY(),"Due today","Scheduled"))))</x:f>
      </x:c>
      <x:c r="P141" s="133" t="str">
        <x:f>IF(A141="","",IF(OR(F141="Won",F141="Lost",F141="Closed"),"No follow-up needed",IF(M141="High","Personal follow-up now",IF(M141="Medium","Send helpful check-in","Add to nurture"))))</x:f>
      </x:c>
      <x:c r="Q141" s="107"/>
      <x:c r="R141" s="109"/>
    </x:row>
    <x:row r="142" ht="22" customHeight="1">
      <x:c r="A142" s="106"/>
      <x:c r="B142" s="107"/>
      <x:c r="C142" s="107"/>
      <x:c r="D142" s="107"/>
      <x:c r="E142" s="115"/>
      <x:c r="F142" s="107"/>
      <x:c r="G142" s="118"/>
      <x:c r="H142" s="124"/>
      <x:c r="I142" s="107"/>
      <x:c r="J142" s="130"/>
      <x:c r="K142" s="127" t="str">
        <x:f>IF(A142="","",MAX(0,INT(TODAY()-G142)))</x:f>
      </x:c>
      <x:c r="L142" s="127" t="str">
        <x:f>IF(A142="","",MIN(100,'Setup'!$E$5+IF(K142&lt;=6,'Setup'!$E$6,IF(K142&lt;=45,'Setup'!$E$7,IF(K142&lt;=90,'Setup'!$E$8,IF(K142&lt;=180,'Setup'!$E$9,'Setup'!$E$10))))+MIN(H142*'Setup'!$E$11,'Setup'!$E$12)+IF(I142="yes",'Setup'!$E$13,0)+IF(OR(F142="Estimate sent",F142="Quote sent",F142="Pending",F142="Follow up"),'Setup'!$E$14,0)+IF(OR(F142="Won",F142="Lost",F142="Closed"),'Setup'!$E$15,0)+IF(E142&gt;='Setup'!$E$16,'Setup'!$E$17,0)))</x:f>
      </x:c>
      <x:c r="M142" s="108" t="str">
        <x:f>IF(L142="","",IF(L142&gt;='Setup'!$E$18,"High",IF(L142&gt;='Setup'!$E$19,"Medium","Low")))</x:f>
      </x:c>
      <x:c r="N142" s="121" t="str">
        <x:f>IF(A142="","",IF(OR(F142="Won",F142="Lost",F142="Closed"),"",G142+IF(M142="High",'Setup'!$E$20,IF(M142="Medium",'Setup'!$E$21,'Setup'!$E$22))))</x:f>
      </x:c>
      <x:c r="O142" s="108" t="str">
        <x:f>IF(A142="","",IF(N142="","Closed",IF(N142&lt;TODAY(),"Overdue",IF(N142=TODAY(),"Due today","Scheduled"))))</x:f>
      </x:c>
      <x:c r="P142" s="133" t="str">
        <x:f>IF(A142="","",IF(OR(F142="Won",F142="Lost",F142="Closed"),"No follow-up needed",IF(M142="High","Personal follow-up now",IF(M142="Medium","Send helpful check-in","Add to nurture"))))</x:f>
      </x:c>
      <x:c r="Q142" s="107"/>
      <x:c r="R142" s="109"/>
    </x:row>
    <x:row r="143" ht="22" customHeight="1">
      <x:c r="A143" s="106"/>
      <x:c r="B143" s="107"/>
      <x:c r="C143" s="107"/>
      <x:c r="D143" s="107"/>
      <x:c r="E143" s="115"/>
      <x:c r="F143" s="107"/>
      <x:c r="G143" s="118"/>
      <x:c r="H143" s="124"/>
      <x:c r="I143" s="107"/>
      <x:c r="J143" s="130"/>
      <x:c r="K143" s="127" t="str">
        <x:f>IF(A143="","",MAX(0,INT(TODAY()-G143)))</x:f>
      </x:c>
      <x:c r="L143" s="127" t="str">
        <x:f>IF(A143="","",MIN(100,'Setup'!$E$5+IF(K143&lt;=6,'Setup'!$E$6,IF(K143&lt;=45,'Setup'!$E$7,IF(K143&lt;=90,'Setup'!$E$8,IF(K143&lt;=180,'Setup'!$E$9,'Setup'!$E$10))))+MIN(H143*'Setup'!$E$11,'Setup'!$E$12)+IF(I143="yes",'Setup'!$E$13,0)+IF(OR(F143="Estimate sent",F143="Quote sent",F143="Pending",F143="Follow up"),'Setup'!$E$14,0)+IF(OR(F143="Won",F143="Lost",F143="Closed"),'Setup'!$E$15,0)+IF(E143&gt;='Setup'!$E$16,'Setup'!$E$17,0)))</x:f>
      </x:c>
      <x:c r="M143" s="108" t="str">
        <x:f>IF(L143="","",IF(L143&gt;='Setup'!$E$18,"High",IF(L143&gt;='Setup'!$E$19,"Medium","Low")))</x:f>
      </x:c>
      <x:c r="N143" s="121" t="str">
        <x:f>IF(A143="","",IF(OR(F143="Won",F143="Lost",F143="Closed"),"",G143+IF(M143="High",'Setup'!$E$20,IF(M143="Medium",'Setup'!$E$21,'Setup'!$E$22))))</x:f>
      </x:c>
      <x:c r="O143" s="108" t="str">
        <x:f>IF(A143="","",IF(N143="","Closed",IF(N143&lt;TODAY(),"Overdue",IF(N143=TODAY(),"Due today","Scheduled"))))</x:f>
      </x:c>
      <x:c r="P143" s="133" t="str">
        <x:f>IF(A143="","",IF(OR(F143="Won",F143="Lost",F143="Closed"),"No follow-up needed",IF(M143="High","Personal follow-up now",IF(M143="Medium","Send helpful check-in","Add to nurture"))))</x:f>
      </x:c>
      <x:c r="Q143" s="107"/>
      <x:c r="R143" s="109"/>
    </x:row>
    <x:row r="144" ht="22" customHeight="1">
      <x:c r="A144" s="106"/>
      <x:c r="B144" s="107"/>
      <x:c r="C144" s="107"/>
      <x:c r="D144" s="107"/>
      <x:c r="E144" s="115"/>
      <x:c r="F144" s="107"/>
      <x:c r="G144" s="118"/>
      <x:c r="H144" s="124"/>
      <x:c r="I144" s="107"/>
      <x:c r="J144" s="130"/>
      <x:c r="K144" s="127" t="str">
        <x:f>IF(A144="","",MAX(0,INT(TODAY()-G144)))</x:f>
      </x:c>
      <x:c r="L144" s="127" t="str">
        <x:f>IF(A144="","",MIN(100,'Setup'!$E$5+IF(K144&lt;=6,'Setup'!$E$6,IF(K144&lt;=45,'Setup'!$E$7,IF(K144&lt;=90,'Setup'!$E$8,IF(K144&lt;=180,'Setup'!$E$9,'Setup'!$E$10))))+MIN(H144*'Setup'!$E$11,'Setup'!$E$12)+IF(I144="yes",'Setup'!$E$13,0)+IF(OR(F144="Estimate sent",F144="Quote sent",F144="Pending",F144="Follow up"),'Setup'!$E$14,0)+IF(OR(F144="Won",F144="Lost",F144="Closed"),'Setup'!$E$15,0)+IF(E144&gt;='Setup'!$E$16,'Setup'!$E$17,0)))</x:f>
      </x:c>
      <x:c r="M144" s="108" t="str">
        <x:f>IF(L144="","",IF(L144&gt;='Setup'!$E$18,"High",IF(L144&gt;='Setup'!$E$19,"Medium","Low")))</x:f>
      </x:c>
      <x:c r="N144" s="121" t="str">
        <x:f>IF(A144="","",IF(OR(F144="Won",F144="Lost",F144="Closed"),"",G144+IF(M144="High",'Setup'!$E$20,IF(M144="Medium",'Setup'!$E$21,'Setup'!$E$22))))</x:f>
      </x:c>
      <x:c r="O144" s="108" t="str">
        <x:f>IF(A144="","",IF(N144="","Closed",IF(N144&lt;TODAY(),"Overdue",IF(N144=TODAY(),"Due today","Scheduled"))))</x:f>
      </x:c>
      <x:c r="P144" s="133" t="str">
        <x:f>IF(A144="","",IF(OR(F144="Won",F144="Lost",F144="Closed"),"No follow-up needed",IF(M144="High","Personal follow-up now",IF(M144="Medium","Send helpful check-in","Add to nurture"))))</x:f>
      </x:c>
      <x:c r="Q144" s="107"/>
      <x:c r="R144" s="109"/>
    </x:row>
    <x:row r="145" ht="22" customHeight="1">
      <x:c r="A145" s="106"/>
      <x:c r="B145" s="107"/>
      <x:c r="C145" s="107"/>
      <x:c r="D145" s="107"/>
      <x:c r="E145" s="115"/>
      <x:c r="F145" s="107"/>
      <x:c r="G145" s="118"/>
      <x:c r="H145" s="124"/>
      <x:c r="I145" s="107"/>
      <x:c r="J145" s="130"/>
      <x:c r="K145" s="127" t="str">
        <x:f>IF(A145="","",MAX(0,INT(TODAY()-G145)))</x:f>
      </x:c>
      <x:c r="L145" s="127" t="str">
        <x:f>IF(A145="","",MIN(100,'Setup'!$E$5+IF(K145&lt;=6,'Setup'!$E$6,IF(K145&lt;=45,'Setup'!$E$7,IF(K145&lt;=90,'Setup'!$E$8,IF(K145&lt;=180,'Setup'!$E$9,'Setup'!$E$10))))+MIN(H145*'Setup'!$E$11,'Setup'!$E$12)+IF(I145="yes",'Setup'!$E$13,0)+IF(OR(F145="Estimate sent",F145="Quote sent",F145="Pending",F145="Follow up"),'Setup'!$E$14,0)+IF(OR(F145="Won",F145="Lost",F145="Closed"),'Setup'!$E$15,0)+IF(E145&gt;='Setup'!$E$16,'Setup'!$E$17,0)))</x:f>
      </x:c>
      <x:c r="M145" s="108" t="str">
        <x:f>IF(L145="","",IF(L145&gt;='Setup'!$E$18,"High",IF(L145&gt;='Setup'!$E$19,"Medium","Low")))</x:f>
      </x:c>
      <x:c r="N145" s="121" t="str">
        <x:f>IF(A145="","",IF(OR(F145="Won",F145="Lost",F145="Closed"),"",G145+IF(M145="High",'Setup'!$E$20,IF(M145="Medium",'Setup'!$E$21,'Setup'!$E$22))))</x:f>
      </x:c>
      <x:c r="O145" s="108" t="str">
        <x:f>IF(A145="","",IF(N145="","Closed",IF(N145&lt;TODAY(),"Overdue",IF(N145=TODAY(),"Due today","Scheduled"))))</x:f>
      </x:c>
      <x:c r="P145" s="133" t="str">
        <x:f>IF(A145="","",IF(OR(F145="Won",F145="Lost",F145="Closed"),"No follow-up needed",IF(M145="High","Personal follow-up now",IF(M145="Medium","Send helpful check-in","Add to nurture"))))</x:f>
      </x:c>
      <x:c r="Q145" s="107"/>
      <x:c r="R145" s="109"/>
    </x:row>
    <x:row r="146" ht="22" customHeight="1">
      <x:c r="A146" s="106"/>
      <x:c r="B146" s="107"/>
      <x:c r="C146" s="107"/>
      <x:c r="D146" s="107"/>
      <x:c r="E146" s="115"/>
      <x:c r="F146" s="107"/>
      <x:c r="G146" s="118"/>
      <x:c r="H146" s="124"/>
      <x:c r="I146" s="107"/>
      <x:c r="J146" s="130"/>
      <x:c r="K146" s="127" t="str">
        <x:f>IF(A146="","",MAX(0,INT(TODAY()-G146)))</x:f>
      </x:c>
      <x:c r="L146" s="127" t="str">
        <x:f>IF(A146="","",MIN(100,'Setup'!$E$5+IF(K146&lt;=6,'Setup'!$E$6,IF(K146&lt;=45,'Setup'!$E$7,IF(K146&lt;=90,'Setup'!$E$8,IF(K146&lt;=180,'Setup'!$E$9,'Setup'!$E$10))))+MIN(H146*'Setup'!$E$11,'Setup'!$E$12)+IF(I146="yes",'Setup'!$E$13,0)+IF(OR(F146="Estimate sent",F146="Quote sent",F146="Pending",F146="Follow up"),'Setup'!$E$14,0)+IF(OR(F146="Won",F146="Lost",F146="Closed"),'Setup'!$E$15,0)+IF(E146&gt;='Setup'!$E$16,'Setup'!$E$17,0)))</x:f>
      </x:c>
      <x:c r="M146" s="108" t="str">
        <x:f>IF(L146="","",IF(L146&gt;='Setup'!$E$18,"High",IF(L146&gt;='Setup'!$E$19,"Medium","Low")))</x:f>
      </x:c>
      <x:c r="N146" s="121" t="str">
        <x:f>IF(A146="","",IF(OR(F146="Won",F146="Lost",F146="Closed"),"",G146+IF(M146="High",'Setup'!$E$20,IF(M146="Medium",'Setup'!$E$21,'Setup'!$E$22))))</x:f>
      </x:c>
      <x:c r="O146" s="108" t="str">
        <x:f>IF(A146="","",IF(N146="","Closed",IF(N146&lt;TODAY(),"Overdue",IF(N146=TODAY(),"Due today","Scheduled"))))</x:f>
      </x:c>
      <x:c r="P146" s="133" t="str">
        <x:f>IF(A146="","",IF(OR(F146="Won",F146="Lost",F146="Closed"),"No follow-up needed",IF(M146="High","Personal follow-up now",IF(M146="Medium","Send helpful check-in","Add to nurture"))))</x:f>
      </x:c>
      <x:c r="Q146" s="107"/>
      <x:c r="R146" s="109"/>
    </x:row>
    <x:row r="147" ht="22" customHeight="1">
      <x:c r="A147" s="106"/>
      <x:c r="B147" s="107"/>
      <x:c r="C147" s="107"/>
      <x:c r="D147" s="107"/>
      <x:c r="E147" s="115"/>
      <x:c r="F147" s="107"/>
      <x:c r="G147" s="118"/>
      <x:c r="H147" s="124"/>
      <x:c r="I147" s="107"/>
      <x:c r="J147" s="130"/>
      <x:c r="K147" s="127" t="str">
        <x:f>IF(A147="","",MAX(0,INT(TODAY()-G147)))</x:f>
      </x:c>
      <x:c r="L147" s="127" t="str">
        <x:f>IF(A147="","",MIN(100,'Setup'!$E$5+IF(K147&lt;=6,'Setup'!$E$6,IF(K147&lt;=45,'Setup'!$E$7,IF(K147&lt;=90,'Setup'!$E$8,IF(K147&lt;=180,'Setup'!$E$9,'Setup'!$E$10))))+MIN(H147*'Setup'!$E$11,'Setup'!$E$12)+IF(I147="yes",'Setup'!$E$13,0)+IF(OR(F147="Estimate sent",F147="Quote sent",F147="Pending",F147="Follow up"),'Setup'!$E$14,0)+IF(OR(F147="Won",F147="Lost",F147="Closed"),'Setup'!$E$15,0)+IF(E147&gt;='Setup'!$E$16,'Setup'!$E$17,0)))</x:f>
      </x:c>
      <x:c r="M147" s="108" t="str">
        <x:f>IF(L147="","",IF(L147&gt;='Setup'!$E$18,"High",IF(L147&gt;='Setup'!$E$19,"Medium","Low")))</x:f>
      </x:c>
      <x:c r="N147" s="121" t="str">
        <x:f>IF(A147="","",IF(OR(F147="Won",F147="Lost",F147="Closed"),"",G147+IF(M147="High",'Setup'!$E$20,IF(M147="Medium",'Setup'!$E$21,'Setup'!$E$22))))</x:f>
      </x:c>
      <x:c r="O147" s="108" t="str">
        <x:f>IF(A147="","",IF(N147="","Closed",IF(N147&lt;TODAY(),"Overdue",IF(N147=TODAY(),"Due today","Scheduled"))))</x:f>
      </x:c>
      <x:c r="P147" s="133" t="str">
        <x:f>IF(A147="","",IF(OR(F147="Won",F147="Lost",F147="Closed"),"No follow-up needed",IF(M147="High","Personal follow-up now",IF(M147="Medium","Send helpful check-in","Add to nurture"))))</x:f>
      </x:c>
      <x:c r="Q147" s="107"/>
      <x:c r="R147" s="109"/>
    </x:row>
    <x:row r="148" ht="22" customHeight="1">
      <x:c r="A148" s="106"/>
      <x:c r="B148" s="107"/>
      <x:c r="C148" s="107"/>
      <x:c r="D148" s="107"/>
      <x:c r="E148" s="115"/>
      <x:c r="F148" s="107"/>
      <x:c r="G148" s="118"/>
      <x:c r="H148" s="124"/>
      <x:c r="I148" s="107"/>
      <x:c r="J148" s="130"/>
      <x:c r="K148" s="127" t="str">
        <x:f>IF(A148="","",MAX(0,INT(TODAY()-G148)))</x:f>
      </x:c>
      <x:c r="L148" s="127" t="str">
        <x:f>IF(A148="","",MIN(100,'Setup'!$E$5+IF(K148&lt;=6,'Setup'!$E$6,IF(K148&lt;=45,'Setup'!$E$7,IF(K148&lt;=90,'Setup'!$E$8,IF(K148&lt;=180,'Setup'!$E$9,'Setup'!$E$10))))+MIN(H148*'Setup'!$E$11,'Setup'!$E$12)+IF(I148="yes",'Setup'!$E$13,0)+IF(OR(F148="Estimate sent",F148="Quote sent",F148="Pending",F148="Follow up"),'Setup'!$E$14,0)+IF(OR(F148="Won",F148="Lost",F148="Closed"),'Setup'!$E$15,0)+IF(E148&gt;='Setup'!$E$16,'Setup'!$E$17,0)))</x:f>
      </x:c>
      <x:c r="M148" s="108" t="str">
        <x:f>IF(L148="","",IF(L148&gt;='Setup'!$E$18,"High",IF(L148&gt;='Setup'!$E$19,"Medium","Low")))</x:f>
      </x:c>
      <x:c r="N148" s="121" t="str">
        <x:f>IF(A148="","",IF(OR(F148="Won",F148="Lost",F148="Closed"),"",G148+IF(M148="High",'Setup'!$E$20,IF(M148="Medium",'Setup'!$E$21,'Setup'!$E$22))))</x:f>
      </x:c>
      <x:c r="O148" s="108" t="str">
        <x:f>IF(A148="","",IF(N148="","Closed",IF(N148&lt;TODAY(),"Overdue",IF(N148=TODAY(),"Due today","Scheduled"))))</x:f>
      </x:c>
      <x:c r="P148" s="133" t="str">
        <x:f>IF(A148="","",IF(OR(F148="Won",F148="Lost",F148="Closed"),"No follow-up needed",IF(M148="High","Personal follow-up now",IF(M148="Medium","Send helpful check-in","Add to nurture"))))</x:f>
      </x:c>
      <x:c r="Q148" s="107"/>
      <x:c r="R148" s="109"/>
    </x:row>
    <x:row r="149" ht="22" customHeight="1">
      <x:c r="A149" s="106"/>
      <x:c r="B149" s="107"/>
      <x:c r="C149" s="107"/>
      <x:c r="D149" s="107"/>
      <x:c r="E149" s="115"/>
      <x:c r="F149" s="107"/>
      <x:c r="G149" s="118"/>
      <x:c r="H149" s="124"/>
      <x:c r="I149" s="107"/>
      <x:c r="J149" s="130"/>
      <x:c r="K149" s="127" t="str">
        <x:f>IF(A149="","",MAX(0,INT(TODAY()-G149)))</x:f>
      </x:c>
      <x:c r="L149" s="127" t="str">
        <x:f>IF(A149="","",MIN(100,'Setup'!$E$5+IF(K149&lt;=6,'Setup'!$E$6,IF(K149&lt;=45,'Setup'!$E$7,IF(K149&lt;=90,'Setup'!$E$8,IF(K149&lt;=180,'Setup'!$E$9,'Setup'!$E$10))))+MIN(H149*'Setup'!$E$11,'Setup'!$E$12)+IF(I149="yes",'Setup'!$E$13,0)+IF(OR(F149="Estimate sent",F149="Quote sent",F149="Pending",F149="Follow up"),'Setup'!$E$14,0)+IF(OR(F149="Won",F149="Lost",F149="Closed"),'Setup'!$E$15,0)+IF(E149&gt;='Setup'!$E$16,'Setup'!$E$17,0)))</x:f>
      </x:c>
      <x:c r="M149" s="108" t="str">
        <x:f>IF(L149="","",IF(L149&gt;='Setup'!$E$18,"High",IF(L149&gt;='Setup'!$E$19,"Medium","Low")))</x:f>
      </x:c>
      <x:c r="N149" s="121" t="str">
        <x:f>IF(A149="","",IF(OR(F149="Won",F149="Lost",F149="Closed"),"",G149+IF(M149="High",'Setup'!$E$20,IF(M149="Medium",'Setup'!$E$21,'Setup'!$E$22))))</x:f>
      </x:c>
      <x:c r="O149" s="108" t="str">
        <x:f>IF(A149="","",IF(N149="","Closed",IF(N149&lt;TODAY(),"Overdue",IF(N149=TODAY(),"Due today","Scheduled"))))</x:f>
      </x:c>
      <x:c r="P149" s="133" t="str">
        <x:f>IF(A149="","",IF(OR(F149="Won",F149="Lost",F149="Closed"),"No follow-up needed",IF(M149="High","Personal follow-up now",IF(M149="Medium","Send helpful check-in","Add to nurture"))))</x:f>
      </x:c>
      <x:c r="Q149" s="107"/>
      <x:c r="R149" s="109"/>
    </x:row>
    <x:row r="150" ht="22" customHeight="1">
      <x:c r="A150" s="106"/>
      <x:c r="B150" s="107"/>
      <x:c r="C150" s="107"/>
      <x:c r="D150" s="107"/>
      <x:c r="E150" s="115"/>
      <x:c r="F150" s="107"/>
      <x:c r="G150" s="118"/>
      <x:c r="H150" s="124"/>
      <x:c r="I150" s="107"/>
      <x:c r="J150" s="130"/>
      <x:c r="K150" s="127" t="str">
        <x:f>IF(A150="","",MAX(0,INT(TODAY()-G150)))</x:f>
      </x:c>
      <x:c r="L150" s="127" t="str">
        <x:f>IF(A150="","",MIN(100,'Setup'!$E$5+IF(K150&lt;=6,'Setup'!$E$6,IF(K150&lt;=45,'Setup'!$E$7,IF(K150&lt;=90,'Setup'!$E$8,IF(K150&lt;=180,'Setup'!$E$9,'Setup'!$E$10))))+MIN(H150*'Setup'!$E$11,'Setup'!$E$12)+IF(I150="yes",'Setup'!$E$13,0)+IF(OR(F150="Estimate sent",F150="Quote sent",F150="Pending",F150="Follow up"),'Setup'!$E$14,0)+IF(OR(F150="Won",F150="Lost",F150="Closed"),'Setup'!$E$15,0)+IF(E150&gt;='Setup'!$E$16,'Setup'!$E$17,0)))</x:f>
      </x:c>
      <x:c r="M150" s="108" t="str">
        <x:f>IF(L150="","",IF(L150&gt;='Setup'!$E$18,"High",IF(L150&gt;='Setup'!$E$19,"Medium","Low")))</x:f>
      </x:c>
      <x:c r="N150" s="121" t="str">
        <x:f>IF(A150="","",IF(OR(F150="Won",F150="Lost",F150="Closed"),"",G150+IF(M150="High",'Setup'!$E$20,IF(M150="Medium",'Setup'!$E$21,'Setup'!$E$22))))</x:f>
      </x:c>
      <x:c r="O150" s="108" t="str">
        <x:f>IF(A150="","",IF(N150="","Closed",IF(N150&lt;TODAY(),"Overdue",IF(N150=TODAY(),"Due today","Scheduled"))))</x:f>
      </x:c>
      <x:c r="P150" s="133" t="str">
        <x:f>IF(A150="","",IF(OR(F150="Won",F150="Lost",F150="Closed"),"No follow-up needed",IF(M150="High","Personal follow-up now",IF(M150="Medium","Send helpful check-in","Add to nurture"))))</x:f>
      </x:c>
      <x:c r="Q150" s="107"/>
      <x:c r="R150" s="109"/>
    </x:row>
    <x:row r="151" ht="22" customHeight="1">
      <x:c r="A151" s="106"/>
      <x:c r="B151" s="107"/>
      <x:c r="C151" s="107"/>
      <x:c r="D151" s="107"/>
      <x:c r="E151" s="115"/>
      <x:c r="F151" s="107"/>
      <x:c r="G151" s="118"/>
      <x:c r="H151" s="124"/>
      <x:c r="I151" s="107"/>
      <x:c r="J151" s="130"/>
      <x:c r="K151" s="127" t="str">
        <x:f>IF(A151="","",MAX(0,INT(TODAY()-G151)))</x:f>
      </x:c>
      <x:c r="L151" s="127" t="str">
        <x:f>IF(A151="","",MIN(100,'Setup'!$E$5+IF(K151&lt;=6,'Setup'!$E$6,IF(K151&lt;=45,'Setup'!$E$7,IF(K151&lt;=90,'Setup'!$E$8,IF(K151&lt;=180,'Setup'!$E$9,'Setup'!$E$10))))+MIN(H151*'Setup'!$E$11,'Setup'!$E$12)+IF(I151="yes",'Setup'!$E$13,0)+IF(OR(F151="Estimate sent",F151="Quote sent",F151="Pending",F151="Follow up"),'Setup'!$E$14,0)+IF(OR(F151="Won",F151="Lost",F151="Closed"),'Setup'!$E$15,0)+IF(E151&gt;='Setup'!$E$16,'Setup'!$E$17,0)))</x:f>
      </x:c>
      <x:c r="M151" s="108" t="str">
        <x:f>IF(L151="","",IF(L151&gt;='Setup'!$E$18,"High",IF(L151&gt;='Setup'!$E$19,"Medium","Low")))</x:f>
      </x:c>
      <x:c r="N151" s="121" t="str">
        <x:f>IF(A151="","",IF(OR(F151="Won",F151="Lost",F151="Closed"),"",G151+IF(M151="High",'Setup'!$E$20,IF(M151="Medium",'Setup'!$E$21,'Setup'!$E$22))))</x:f>
      </x:c>
      <x:c r="O151" s="108" t="str">
        <x:f>IF(A151="","",IF(N151="","Closed",IF(N151&lt;TODAY(),"Overdue",IF(N151=TODAY(),"Due today","Scheduled"))))</x:f>
      </x:c>
      <x:c r="P151" s="133" t="str">
        <x:f>IF(A151="","",IF(OR(F151="Won",F151="Lost",F151="Closed"),"No follow-up needed",IF(M151="High","Personal follow-up now",IF(M151="Medium","Send helpful check-in","Add to nurture"))))</x:f>
      </x:c>
      <x:c r="Q151" s="107"/>
      <x:c r="R151" s="109"/>
    </x:row>
    <x:row r="152" ht="22" customHeight="1">
      <x:c r="A152" s="106"/>
      <x:c r="B152" s="107"/>
      <x:c r="C152" s="107"/>
      <x:c r="D152" s="107"/>
      <x:c r="E152" s="115"/>
      <x:c r="F152" s="107"/>
      <x:c r="G152" s="118"/>
      <x:c r="H152" s="124"/>
      <x:c r="I152" s="107"/>
      <x:c r="J152" s="130"/>
      <x:c r="K152" s="127" t="str">
        <x:f>IF(A152="","",MAX(0,INT(TODAY()-G152)))</x:f>
      </x:c>
      <x:c r="L152" s="127" t="str">
        <x:f>IF(A152="","",MIN(100,'Setup'!$E$5+IF(K152&lt;=6,'Setup'!$E$6,IF(K152&lt;=45,'Setup'!$E$7,IF(K152&lt;=90,'Setup'!$E$8,IF(K152&lt;=180,'Setup'!$E$9,'Setup'!$E$10))))+MIN(H152*'Setup'!$E$11,'Setup'!$E$12)+IF(I152="yes",'Setup'!$E$13,0)+IF(OR(F152="Estimate sent",F152="Quote sent",F152="Pending",F152="Follow up"),'Setup'!$E$14,0)+IF(OR(F152="Won",F152="Lost",F152="Closed"),'Setup'!$E$15,0)+IF(E152&gt;='Setup'!$E$16,'Setup'!$E$17,0)))</x:f>
      </x:c>
      <x:c r="M152" s="108" t="str">
        <x:f>IF(L152="","",IF(L152&gt;='Setup'!$E$18,"High",IF(L152&gt;='Setup'!$E$19,"Medium","Low")))</x:f>
      </x:c>
      <x:c r="N152" s="121" t="str">
        <x:f>IF(A152="","",IF(OR(F152="Won",F152="Lost",F152="Closed"),"",G152+IF(M152="High",'Setup'!$E$20,IF(M152="Medium",'Setup'!$E$21,'Setup'!$E$22))))</x:f>
      </x:c>
      <x:c r="O152" s="108" t="str">
        <x:f>IF(A152="","",IF(N152="","Closed",IF(N152&lt;TODAY(),"Overdue",IF(N152=TODAY(),"Due today","Scheduled"))))</x:f>
      </x:c>
      <x:c r="P152" s="133" t="str">
        <x:f>IF(A152="","",IF(OR(F152="Won",F152="Lost",F152="Closed"),"No follow-up needed",IF(M152="High","Personal follow-up now",IF(M152="Medium","Send helpful check-in","Add to nurture"))))</x:f>
      </x:c>
      <x:c r="Q152" s="107"/>
      <x:c r="R152" s="109"/>
    </x:row>
    <x:row r="153" ht="22" customHeight="1">
      <x:c r="A153" s="106"/>
      <x:c r="B153" s="107"/>
      <x:c r="C153" s="107"/>
      <x:c r="D153" s="107"/>
      <x:c r="E153" s="115"/>
      <x:c r="F153" s="107"/>
      <x:c r="G153" s="118"/>
      <x:c r="H153" s="124"/>
      <x:c r="I153" s="107"/>
      <x:c r="J153" s="130"/>
      <x:c r="K153" s="127" t="str">
        <x:f>IF(A153="","",MAX(0,INT(TODAY()-G153)))</x:f>
      </x:c>
      <x:c r="L153" s="127" t="str">
        <x:f>IF(A153="","",MIN(100,'Setup'!$E$5+IF(K153&lt;=6,'Setup'!$E$6,IF(K153&lt;=45,'Setup'!$E$7,IF(K153&lt;=90,'Setup'!$E$8,IF(K153&lt;=180,'Setup'!$E$9,'Setup'!$E$10))))+MIN(H153*'Setup'!$E$11,'Setup'!$E$12)+IF(I153="yes",'Setup'!$E$13,0)+IF(OR(F153="Estimate sent",F153="Quote sent",F153="Pending",F153="Follow up"),'Setup'!$E$14,0)+IF(OR(F153="Won",F153="Lost",F153="Closed"),'Setup'!$E$15,0)+IF(E153&gt;='Setup'!$E$16,'Setup'!$E$17,0)))</x:f>
      </x:c>
      <x:c r="M153" s="108" t="str">
        <x:f>IF(L153="","",IF(L153&gt;='Setup'!$E$18,"High",IF(L153&gt;='Setup'!$E$19,"Medium","Low")))</x:f>
      </x:c>
      <x:c r="N153" s="121" t="str">
        <x:f>IF(A153="","",IF(OR(F153="Won",F153="Lost",F153="Closed"),"",G153+IF(M153="High",'Setup'!$E$20,IF(M153="Medium",'Setup'!$E$21,'Setup'!$E$22))))</x:f>
      </x:c>
      <x:c r="O153" s="108" t="str">
        <x:f>IF(A153="","",IF(N153="","Closed",IF(N153&lt;TODAY(),"Overdue",IF(N153=TODAY(),"Due today","Scheduled"))))</x:f>
      </x:c>
      <x:c r="P153" s="133" t="str">
        <x:f>IF(A153="","",IF(OR(F153="Won",F153="Lost",F153="Closed"),"No follow-up needed",IF(M153="High","Personal follow-up now",IF(M153="Medium","Send helpful check-in","Add to nurture"))))</x:f>
      </x:c>
      <x:c r="Q153" s="107"/>
      <x:c r="R153" s="109"/>
    </x:row>
    <x:row r="154" ht="22" customHeight="1">
      <x:c r="A154" s="106"/>
      <x:c r="B154" s="107"/>
      <x:c r="C154" s="107"/>
      <x:c r="D154" s="107"/>
      <x:c r="E154" s="115"/>
      <x:c r="F154" s="107"/>
      <x:c r="G154" s="118"/>
      <x:c r="H154" s="124"/>
      <x:c r="I154" s="107"/>
      <x:c r="J154" s="130"/>
      <x:c r="K154" s="127" t="str">
        <x:f>IF(A154="","",MAX(0,INT(TODAY()-G154)))</x:f>
      </x:c>
      <x:c r="L154" s="127" t="str">
        <x:f>IF(A154="","",MIN(100,'Setup'!$E$5+IF(K154&lt;=6,'Setup'!$E$6,IF(K154&lt;=45,'Setup'!$E$7,IF(K154&lt;=90,'Setup'!$E$8,IF(K154&lt;=180,'Setup'!$E$9,'Setup'!$E$10))))+MIN(H154*'Setup'!$E$11,'Setup'!$E$12)+IF(I154="yes",'Setup'!$E$13,0)+IF(OR(F154="Estimate sent",F154="Quote sent",F154="Pending",F154="Follow up"),'Setup'!$E$14,0)+IF(OR(F154="Won",F154="Lost",F154="Closed"),'Setup'!$E$15,0)+IF(E154&gt;='Setup'!$E$16,'Setup'!$E$17,0)))</x:f>
      </x:c>
      <x:c r="M154" s="108" t="str">
        <x:f>IF(L154="","",IF(L154&gt;='Setup'!$E$18,"High",IF(L154&gt;='Setup'!$E$19,"Medium","Low")))</x:f>
      </x:c>
      <x:c r="N154" s="121" t="str">
        <x:f>IF(A154="","",IF(OR(F154="Won",F154="Lost",F154="Closed"),"",G154+IF(M154="High",'Setup'!$E$20,IF(M154="Medium",'Setup'!$E$21,'Setup'!$E$22))))</x:f>
      </x:c>
      <x:c r="O154" s="108" t="str">
        <x:f>IF(A154="","",IF(N154="","Closed",IF(N154&lt;TODAY(),"Overdue",IF(N154=TODAY(),"Due today","Scheduled"))))</x:f>
      </x:c>
      <x:c r="P154" s="133" t="str">
        <x:f>IF(A154="","",IF(OR(F154="Won",F154="Lost",F154="Closed"),"No follow-up needed",IF(M154="High","Personal follow-up now",IF(M154="Medium","Send helpful check-in","Add to nurture"))))</x:f>
      </x:c>
      <x:c r="Q154" s="107"/>
      <x:c r="R154" s="109"/>
    </x:row>
    <x:row r="155" ht="22" customHeight="1">
      <x:c r="A155" s="106"/>
      <x:c r="B155" s="107"/>
      <x:c r="C155" s="107"/>
      <x:c r="D155" s="107"/>
      <x:c r="E155" s="115"/>
      <x:c r="F155" s="107"/>
      <x:c r="G155" s="118"/>
      <x:c r="H155" s="124"/>
      <x:c r="I155" s="107"/>
      <x:c r="J155" s="130"/>
      <x:c r="K155" s="127" t="str">
        <x:f>IF(A155="","",MAX(0,INT(TODAY()-G155)))</x:f>
      </x:c>
      <x:c r="L155" s="127" t="str">
        <x:f>IF(A155="","",MIN(100,'Setup'!$E$5+IF(K155&lt;=6,'Setup'!$E$6,IF(K155&lt;=45,'Setup'!$E$7,IF(K155&lt;=90,'Setup'!$E$8,IF(K155&lt;=180,'Setup'!$E$9,'Setup'!$E$10))))+MIN(H155*'Setup'!$E$11,'Setup'!$E$12)+IF(I155="yes",'Setup'!$E$13,0)+IF(OR(F155="Estimate sent",F155="Quote sent",F155="Pending",F155="Follow up"),'Setup'!$E$14,0)+IF(OR(F155="Won",F155="Lost",F155="Closed"),'Setup'!$E$15,0)+IF(E155&gt;='Setup'!$E$16,'Setup'!$E$17,0)))</x:f>
      </x:c>
      <x:c r="M155" s="108" t="str">
        <x:f>IF(L155="","",IF(L155&gt;='Setup'!$E$18,"High",IF(L155&gt;='Setup'!$E$19,"Medium","Low")))</x:f>
      </x:c>
      <x:c r="N155" s="121" t="str">
        <x:f>IF(A155="","",IF(OR(F155="Won",F155="Lost",F155="Closed"),"",G155+IF(M155="High",'Setup'!$E$20,IF(M155="Medium",'Setup'!$E$21,'Setup'!$E$22))))</x:f>
      </x:c>
      <x:c r="O155" s="108" t="str">
        <x:f>IF(A155="","",IF(N155="","Closed",IF(N155&lt;TODAY(),"Overdue",IF(N155=TODAY(),"Due today","Scheduled"))))</x:f>
      </x:c>
      <x:c r="P155" s="133" t="str">
        <x:f>IF(A155="","",IF(OR(F155="Won",F155="Lost",F155="Closed"),"No follow-up needed",IF(M155="High","Personal follow-up now",IF(M155="Medium","Send helpful check-in","Add to nurture"))))</x:f>
      </x:c>
      <x:c r="Q155" s="107"/>
      <x:c r="R155" s="109"/>
    </x:row>
    <x:row r="156" ht="22" customHeight="1">
      <x:c r="A156" s="106"/>
      <x:c r="B156" s="107"/>
      <x:c r="C156" s="107"/>
      <x:c r="D156" s="107"/>
      <x:c r="E156" s="115"/>
      <x:c r="F156" s="107"/>
      <x:c r="G156" s="118"/>
      <x:c r="H156" s="124"/>
      <x:c r="I156" s="107"/>
      <x:c r="J156" s="130"/>
      <x:c r="K156" s="127" t="str">
        <x:f>IF(A156="","",MAX(0,INT(TODAY()-G156)))</x:f>
      </x:c>
      <x:c r="L156" s="127" t="str">
        <x:f>IF(A156="","",MIN(100,'Setup'!$E$5+IF(K156&lt;=6,'Setup'!$E$6,IF(K156&lt;=45,'Setup'!$E$7,IF(K156&lt;=90,'Setup'!$E$8,IF(K156&lt;=180,'Setup'!$E$9,'Setup'!$E$10))))+MIN(H156*'Setup'!$E$11,'Setup'!$E$12)+IF(I156="yes",'Setup'!$E$13,0)+IF(OR(F156="Estimate sent",F156="Quote sent",F156="Pending",F156="Follow up"),'Setup'!$E$14,0)+IF(OR(F156="Won",F156="Lost",F156="Closed"),'Setup'!$E$15,0)+IF(E156&gt;='Setup'!$E$16,'Setup'!$E$17,0)))</x:f>
      </x:c>
      <x:c r="M156" s="108" t="str">
        <x:f>IF(L156="","",IF(L156&gt;='Setup'!$E$18,"High",IF(L156&gt;='Setup'!$E$19,"Medium","Low")))</x:f>
      </x:c>
      <x:c r="N156" s="121" t="str">
        <x:f>IF(A156="","",IF(OR(F156="Won",F156="Lost",F156="Closed"),"",G156+IF(M156="High",'Setup'!$E$20,IF(M156="Medium",'Setup'!$E$21,'Setup'!$E$22))))</x:f>
      </x:c>
      <x:c r="O156" s="108" t="str">
        <x:f>IF(A156="","",IF(N156="","Closed",IF(N156&lt;TODAY(),"Overdue",IF(N156=TODAY(),"Due today","Scheduled"))))</x:f>
      </x:c>
      <x:c r="P156" s="133" t="str">
        <x:f>IF(A156="","",IF(OR(F156="Won",F156="Lost",F156="Closed"),"No follow-up needed",IF(M156="High","Personal follow-up now",IF(M156="Medium","Send helpful check-in","Add to nurture"))))</x:f>
      </x:c>
      <x:c r="Q156" s="107"/>
      <x:c r="R156" s="109"/>
    </x:row>
    <x:row r="157" ht="22" customHeight="1">
      <x:c r="A157" s="106"/>
      <x:c r="B157" s="107"/>
      <x:c r="C157" s="107"/>
      <x:c r="D157" s="107"/>
      <x:c r="E157" s="115"/>
      <x:c r="F157" s="107"/>
      <x:c r="G157" s="118"/>
      <x:c r="H157" s="124"/>
      <x:c r="I157" s="107"/>
      <x:c r="J157" s="130"/>
      <x:c r="K157" s="127" t="str">
        <x:f>IF(A157="","",MAX(0,INT(TODAY()-G157)))</x:f>
      </x:c>
      <x:c r="L157" s="127" t="str">
        <x:f>IF(A157="","",MIN(100,'Setup'!$E$5+IF(K157&lt;=6,'Setup'!$E$6,IF(K157&lt;=45,'Setup'!$E$7,IF(K157&lt;=90,'Setup'!$E$8,IF(K157&lt;=180,'Setup'!$E$9,'Setup'!$E$10))))+MIN(H157*'Setup'!$E$11,'Setup'!$E$12)+IF(I157="yes",'Setup'!$E$13,0)+IF(OR(F157="Estimate sent",F157="Quote sent",F157="Pending",F157="Follow up"),'Setup'!$E$14,0)+IF(OR(F157="Won",F157="Lost",F157="Closed"),'Setup'!$E$15,0)+IF(E157&gt;='Setup'!$E$16,'Setup'!$E$17,0)))</x:f>
      </x:c>
      <x:c r="M157" s="108" t="str">
        <x:f>IF(L157="","",IF(L157&gt;='Setup'!$E$18,"High",IF(L157&gt;='Setup'!$E$19,"Medium","Low")))</x:f>
      </x:c>
      <x:c r="N157" s="121" t="str">
        <x:f>IF(A157="","",IF(OR(F157="Won",F157="Lost",F157="Closed"),"",G157+IF(M157="High",'Setup'!$E$20,IF(M157="Medium",'Setup'!$E$21,'Setup'!$E$22))))</x:f>
      </x:c>
      <x:c r="O157" s="108" t="str">
        <x:f>IF(A157="","",IF(N157="","Closed",IF(N157&lt;TODAY(),"Overdue",IF(N157=TODAY(),"Due today","Scheduled"))))</x:f>
      </x:c>
      <x:c r="P157" s="133" t="str">
        <x:f>IF(A157="","",IF(OR(F157="Won",F157="Lost",F157="Closed"),"No follow-up needed",IF(M157="High","Personal follow-up now",IF(M157="Medium","Send helpful check-in","Add to nurture"))))</x:f>
      </x:c>
      <x:c r="Q157" s="107"/>
      <x:c r="R157" s="109"/>
    </x:row>
    <x:row r="158" ht="22" customHeight="1">
      <x:c r="A158" s="106"/>
      <x:c r="B158" s="107"/>
      <x:c r="C158" s="107"/>
      <x:c r="D158" s="107"/>
      <x:c r="E158" s="115"/>
      <x:c r="F158" s="107"/>
      <x:c r="G158" s="118"/>
      <x:c r="H158" s="124"/>
      <x:c r="I158" s="107"/>
      <x:c r="J158" s="130"/>
      <x:c r="K158" s="127" t="str">
        <x:f>IF(A158="","",MAX(0,INT(TODAY()-G158)))</x:f>
      </x:c>
      <x:c r="L158" s="127" t="str">
        <x:f>IF(A158="","",MIN(100,'Setup'!$E$5+IF(K158&lt;=6,'Setup'!$E$6,IF(K158&lt;=45,'Setup'!$E$7,IF(K158&lt;=90,'Setup'!$E$8,IF(K158&lt;=180,'Setup'!$E$9,'Setup'!$E$10))))+MIN(H158*'Setup'!$E$11,'Setup'!$E$12)+IF(I158="yes",'Setup'!$E$13,0)+IF(OR(F158="Estimate sent",F158="Quote sent",F158="Pending",F158="Follow up"),'Setup'!$E$14,0)+IF(OR(F158="Won",F158="Lost",F158="Closed"),'Setup'!$E$15,0)+IF(E158&gt;='Setup'!$E$16,'Setup'!$E$17,0)))</x:f>
      </x:c>
      <x:c r="M158" s="108" t="str">
        <x:f>IF(L158="","",IF(L158&gt;='Setup'!$E$18,"High",IF(L158&gt;='Setup'!$E$19,"Medium","Low")))</x:f>
      </x:c>
      <x:c r="N158" s="121" t="str">
        <x:f>IF(A158="","",IF(OR(F158="Won",F158="Lost",F158="Closed"),"",G158+IF(M158="High",'Setup'!$E$20,IF(M158="Medium",'Setup'!$E$21,'Setup'!$E$22))))</x:f>
      </x:c>
      <x:c r="O158" s="108" t="str">
        <x:f>IF(A158="","",IF(N158="","Closed",IF(N158&lt;TODAY(),"Overdue",IF(N158=TODAY(),"Due today","Scheduled"))))</x:f>
      </x:c>
      <x:c r="P158" s="133" t="str">
        <x:f>IF(A158="","",IF(OR(F158="Won",F158="Lost",F158="Closed"),"No follow-up needed",IF(M158="High","Personal follow-up now",IF(M158="Medium","Send helpful check-in","Add to nurture"))))</x:f>
      </x:c>
      <x:c r="Q158" s="107"/>
      <x:c r="R158" s="109"/>
    </x:row>
    <x:row r="159" ht="22" customHeight="1">
      <x:c r="A159" s="106"/>
      <x:c r="B159" s="107"/>
      <x:c r="C159" s="107"/>
      <x:c r="D159" s="107"/>
      <x:c r="E159" s="115"/>
      <x:c r="F159" s="107"/>
      <x:c r="G159" s="118"/>
      <x:c r="H159" s="124"/>
      <x:c r="I159" s="107"/>
      <x:c r="J159" s="130"/>
      <x:c r="K159" s="127" t="str">
        <x:f>IF(A159="","",MAX(0,INT(TODAY()-G159)))</x:f>
      </x:c>
      <x:c r="L159" s="127" t="str">
        <x:f>IF(A159="","",MIN(100,'Setup'!$E$5+IF(K159&lt;=6,'Setup'!$E$6,IF(K159&lt;=45,'Setup'!$E$7,IF(K159&lt;=90,'Setup'!$E$8,IF(K159&lt;=180,'Setup'!$E$9,'Setup'!$E$10))))+MIN(H159*'Setup'!$E$11,'Setup'!$E$12)+IF(I159="yes",'Setup'!$E$13,0)+IF(OR(F159="Estimate sent",F159="Quote sent",F159="Pending",F159="Follow up"),'Setup'!$E$14,0)+IF(OR(F159="Won",F159="Lost",F159="Closed"),'Setup'!$E$15,0)+IF(E159&gt;='Setup'!$E$16,'Setup'!$E$17,0)))</x:f>
      </x:c>
      <x:c r="M159" s="108" t="str">
        <x:f>IF(L159="","",IF(L159&gt;='Setup'!$E$18,"High",IF(L159&gt;='Setup'!$E$19,"Medium","Low")))</x:f>
      </x:c>
      <x:c r="N159" s="121" t="str">
        <x:f>IF(A159="","",IF(OR(F159="Won",F159="Lost",F159="Closed"),"",G159+IF(M159="High",'Setup'!$E$20,IF(M159="Medium",'Setup'!$E$21,'Setup'!$E$22))))</x:f>
      </x:c>
      <x:c r="O159" s="108" t="str">
        <x:f>IF(A159="","",IF(N159="","Closed",IF(N159&lt;TODAY(),"Overdue",IF(N159=TODAY(),"Due today","Scheduled"))))</x:f>
      </x:c>
      <x:c r="P159" s="133" t="str">
        <x:f>IF(A159="","",IF(OR(F159="Won",F159="Lost",F159="Closed"),"No follow-up needed",IF(M159="High","Personal follow-up now",IF(M159="Medium","Send helpful check-in","Add to nurture"))))</x:f>
      </x:c>
      <x:c r="Q159" s="107"/>
      <x:c r="R159" s="109"/>
    </x:row>
    <x:row r="160" ht="22" customHeight="1">
      <x:c r="A160" s="106"/>
      <x:c r="B160" s="107"/>
      <x:c r="C160" s="107"/>
      <x:c r="D160" s="107"/>
      <x:c r="E160" s="115"/>
      <x:c r="F160" s="107"/>
      <x:c r="G160" s="118"/>
      <x:c r="H160" s="124"/>
      <x:c r="I160" s="107"/>
      <x:c r="J160" s="130"/>
      <x:c r="K160" s="127" t="str">
        <x:f>IF(A160="","",MAX(0,INT(TODAY()-G160)))</x:f>
      </x:c>
      <x:c r="L160" s="127" t="str">
        <x:f>IF(A160="","",MIN(100,'Setup'!$E$5+IF(K160&lt;=6,'Setup'!$E$6,IF(K160&lt;=45,'Setup'!$E$7,IF(K160&lt;=90,'Setup'!$E$8,IF(K160&lt;=180,'Setup'!$E$9,'Setup'!$E$10))))+MIN(H160*'Setup'!$E$11,'Setup'!$E$12)+IF(I160="yes",'Setup'!$E$13,0)+IF(OR(F160="Estimate sent",F160="Quote sent",F160="Pending",F160="Follow up"),'Setup'!$E$14,0)+IF(OR(F160="Won",F160="Lost",F160="Closed"),'Setup'!$E$15,0)+IF(E160&gt;='Setup'!$E$16,'Setup'!$E$17,0)))</x:f>
      </x:c>
      <x:c r="M160" s="108" t="str">
        <x:f>IF(L160="","",IF(L160&gt;='Setup'!$E$18,"High",IF(L160&gt;='Setup'!$E$19,"Medium","Low")))</x:f>
      </x:c>
      <x:c r="N160" s="121" t="str">
        <x:f>IF(A160="","",IF(OR(F160="Won",F160="Lost",F160="Closed"),"",G160+IF(M160="High",'Setup'!$E$20,IF(M160="Medium",'Setup'!$E$21,'Setup'!$E$22))))</x:f>
      </x:c>
      <x:c r="O160" s="108" t="str">
        <x:f>IF(A160="","",IF(N160="","Closed",IF(N160&lt;TODAY(),"Overdue",IF(N160=TODAY(),"Due today","Scheduled"))))</x:f>
      </x:c>
      <x:c r="P160" s="133" t="str">
        <x:f>IF(A160="","",IF(OR(F160="Won",F160="Lost",F160="Closed"),"No follow-up needed",IF(M160="High","Personal follow-up now",IF(M160="Medium","Send helpful check-in","Add to nurture"))))</x:f>
      </x:c>
      <x:c r="Q160" s="107"/>
      <x:c r="R160" s="109"/>
    </x:row>
    <x:row r="161" ht="22" customHeight="1">
      <x:c r="A161" s="106"/>
      <x:c r="B161" s="107"/>
      <x:c r="C161" s="107"/>
      <x:c r="D161" s="107"/>
      <x:c r="E161" s="115"/>
      <x:c r="F161" s="107"/>
      <x:c r="G161" s="118"/>
      <x:c r="H161" s="124"/>
      <x:c r="I161" s="107"/>
      <x:c r="J161" s="130"/>
      <x:c r="K161" s="127" t="str">
        <x:f>IF(A161="","",MAX(0,INT(TODAY()-G161)))</x:f>
      </x:c>
      <x:c r="L161" s="127" t="str">
        <x:f>IF(A161="","",MIN(100,'Setup'!$E$5+IF(K161&lt;=6,'Setup'!$E$6,IF(K161&lt;=45,'Setup'!$E$7,IF(K161&lt;=90,'Setup'!$E$8,IF(K161&lt;=180,'Setup'!$E$9,'Setup'!$E$10))))+MIN(H161*'Setup'!$E$11,'Setup'!$E$12)+IF(I161="yes",'Setup'!$E$13,0)+IF(OR(F161="Estimate sent",F161="Quote sent",F161="Pending",F161="Follow up"),'Setup'!$E$14,0)+IF(OR(F161="Won",F161="Lost",F161="Closed"),'Setup'!$E$15,0)+IF(E161&gt;='Setup'!$E$16,'Setup'!$E$17,0)))</x:f>
      </x:c>
      <x:c r="M161" s="108" t="str">
        <x:f>IF(L161="","",IF(L161&gt;='Setup'!$E$18,"High",IF(L161&gt;='Setup'!$E$19,"Medium","Low")))</x:f>
      </x:c>
      <x:c r="N161" s="121" t="str">
        <x:f>IF(A161="","",IF(OR(F161="Won",F161="Lost",F161="Closed"),"",G161+IF(M161="High",'Setup'!$E$20,IF(M161="Medium",'Setup'!$E$21,'Setup'!$E$22))))</x:f>
      </x:c>
      <x:c r="O161" s="108" t="str">
        <x:f>IF(A161="","",IF(N161="","Closed",IF(N161&lt;TODAY(),"Overdue",IF(N161=TODAY(),"Due today","Scheduled"))))</x:f>
      </x:c>
      <x:c r="P161" s="133" t="str">
        <x:f>IF(A161="","",IF(OR(F161="Won",F161="Lost",F161="Closed"),"No follow-up needed",IF(M161="High","Personal follow-up now",IF(M161="Medium","Send helpful check-in","Add to nurture"))))</x:f>
      </x:c>
      <x:c r="Q161" s="107"/>
      <x:c r="R161" s="109"/>
    </x:row>
    <x:row r="162" ht="22" customHeight="1">
      <x:c r="A162" s="106"/>
      <x:c r="B162" s="107"/>
      <x:c r="C162" s="107"/>
      <x:c r="D162" s="107"/>
      <x:c r="E162" s="115"/>
      <x:c r="F162" s="107"/>
      <x:c r="G162" s="118"/>
      <x:c r="H162" s="124"/>
      <x:c r="I162" s="107"/>
      <x:c r="J162" s="130"/>
      <x:c r="K162" s="127" t="str">
        <x:f>IF(A162="","",MAX(0,INT(TODAY()-G162)))</x:f>
      </x:c>
      <x:c r="L162" s="127" t="str">
        <x:f>IF(A162="","",MIN(100,'Setup'!$E$5+IF(K162&lt;=6,'Setup'!$E$6,IF(K162&lt;=45,'Setup'!$E$7,IF(K162&lt;=90,'Setup'!$E$8,IF(K162&lt;=180,'Setup'!$E$9,'Setup'!$E$10))))+MIN(H162*'Setup'!$E$11,'Setup'!$E$12)+IF(I162="yes",'Setup'!$E$13,0)+IF(OR(F162="Estimate sent",F162="Quote sent",F162="Pending",F162="Follow up"),'Setup'!$E$14,0)+IF(OR(F162="Won",F162="Lost",F162="Closed"),'Setup'!$E$15,0)+IF(E162&gt;='Setup'!$E$16,'Setup'!$E$17,0)))</x:f>
      </x:c>
      <x:c r="M162" s="108" t="str">
        <x:f>IF(L162="","",IF(L162&gt;='Setup'!$E$18,"High",IF(L162&gt;='Setup'!$E$19,"Medium","Low")))</x:f>
      </x:c>
      <x:c r="N162" s="121" t="str">
        <x:f>IF(A162="","",IF(OR(F162="Won",F162="Lost",F162="Closed"),"",G162+IF(M162="High",'Setup'!$E$20,IF(M162="Medium",'Setup'!$E$21,'Setup'!$E$22))))</x:f>
      </x:c>
      <x:c r="O162" s="108" t="str">
        <x:f>IF(A162="","",IF(N162="","Closed",IF(N162&lt;TODAY(),"Overdue",IF(N162=TODAY(),"Due today","Scheduled"))))</x:f>
      </x:c>
      <x:c r="P162" s="133" t="str">
        <x:f>IF(A162="","",IF(OR(F162="Won",F162="Lost",F162="Closed"),"No follow-up needed",IF(M162="High","Personal follow-up now",IF(M162="Medium","Send helpful check-in","Add to nurture"))))</x:f>
      </x:c>
      <x:c r="Q162" s="107"/>
      <x:c r="R162" s="109"/>
    </x:row>
    <x:row r="163" ht="22" customHeight="1">
      <x:c r="A163" s="106"/>
      <x:c r="B163" s="107"/>
      <x:c r="C163" s="107"/>
      <x:c r="D163" s="107"/>
      <x:c r="E163" s="115"/>
      <x:c r="F163" s="107"/>
      <x:c r="G163" s="118"/>
      <x:c r="H163" s="124"/>
      <x:c r="I163" s="107"/>
      <x:c r="J163" s="130"/>
      <x:c r="K163" s="127" t="str">
        <x:f>IF(A163="","",MAX(0,INT(TODAY()-G163)))</x:f>
      </x:c>
      <x:c r="L163" s="127" t="str">
        <x:f>IF(A163="","",MIN(100,'Setup'!$E$5+IF(K163&lt;=6,'Setup'!$E$6,IF(K163&lt;=45,'Setup'!$E$7,IF(K163&lt;=90,'Setup'!$E$8,IF(K163&lt;=180,'Setup'!$E$9,'Setup'!$E$10))))+MIN(H163*'Setup'!$E$11,'Setup'!$E$12)+IF(I163="yes",'Setup'!$E$13,0)+IF(OR(F163="Estimate sent",F163="Quote sent",F163="Pending",F163="Follow up"),'Setup'!$E$14,0)+IF(OR(F163="Won",F163="Lost",F163="Closed"),'Setup'!$E$15,0)+IF(E163&gt;='Setup'!$E$16,'Setup'!$E$17,0)))</x:f>
      </x:c>
      <x:c r="M163" s="108" t="str">
        <x:f>IF(L163="","",IF(L163&gt;='Setup'!$E$18,"High",IF(L163&gt;='Setup'!$E$19,"Medium","Low")))</x:f>
      </x:c>
      <x:c r="N163" s="121" t="str">
        <x:f>IF(A163="","",IF(OR(F163="Won",F163="Lost",F163="Closed"),"",G163+IF(M163="High",'Setup'!$E$20,IF(M163="Medium",'Setup'!$E$21,'Setup'!$E$22))))</x:f>
      </x:c>
      <x:c r="O163" s="108" t="str">
        <x:f>IF(A163="","",IF(N163="","Closed",IF(N163&lt;TODAY(),"Overdue",IF(N163=TODAY(),"Due today","Scheduled"))))</x:f>
      </x:c>
      <x:c r="P163" s="133" t="str">
        <x:f>IF(A163="","",IF(OR(F163="Won",F163="Lost",F163="Closed"),"No follow-up needed",IF(M163="High","Personal follow-up now",IF(M163="Medium","Send helpful check-in","Add to nurture"))))</x:f>
      </x:c>
      <x:c r="Q163" s="107"/>
      <x:c r="R163" s="109"/>
    </x:row>
    <x:row r="164" ht="22" customHeight="1">
      <x:c r="A164" s="106"/>
      <x:c r="B164" s="107"/>
      <x:c r="C164" s="107"/>
      <x:c r="D164" s="107"/>
      <x:c r="E164" s="115"/>
      <x:c r="F164" s="107"/>
      <x:c r="G164" s="118"/>
      <x:c r="H164" s="124"/>
      <x:c r="I164" s="107"/>
      <x:c r="J164" s="130"/>
      <x:c r="K164" s="127" t="str">
        <x:f>IF(A164="","",MAX(0,INT(TODAY()-G164)))</x:f>
      </x:c>
      <x:c r="L164" s="127" t="str">
        <x:f>IF(A164="","",MIN(100,'Setup'!$E$5+IF(K164&lt;=6,'Setup'!$E$6,IF(K164&lt;=45,'Setup'!$E$7,IF(K164&lt;=90,'Setup'!$E$8,IF(K164&lt;=180,'Setup'!$E$9,'Setup'!$E$10))))+MIN(H164*'Setup'!$E$11,'Setup'!$E$12)+IF(I164="yes",'Setup'!$E$13,0)+IF(OR(F164="Estimate sent",F164="Quote sent",F164="Pending",F164="Follow up"),'Setup'!$E$14,0)+IF(OR(F164="Won",F164="Lost",F164="Closed"),'Setup'!$E$15,0)+IF(E164&gt;='Setup'!$E$16,'Setup'!$E$17,0)))</x:f>
      </x:c>
      <x:c r="M164" s="108" t="str">
        <x:f>IF(L164="","",IF(L164&gt;='Setup'!$E$18,"High",IF(L164&gt;='Setup'!$E$19,"Medium","Low")))</x:f>
      </x:c>
      <x:c r="N164" s="121" t="str">
        <x:f>IF(A164="","",IF(OR(F164="Won",F164="Lost",F164="Closed"),"",G164+IF(M164="High",'Setup'!$E$20,IF(M164="Medium",'Setup'!$E$21,'Setup'!$E$22))))</x:f>
      </x:c>
      <x:c r="O164" s="108" t="str">
        <x:f>IF(A164="","",IF(N164="","Closed",IF(N164&lt;TODAY(),"Overdue",IF(N164=TODAY(),"Due today","Scheduled"))))</x:f>
      </x:c>
      <x:c r="P164" s="133" t="str">
        <x:f>IF(A164="","",IF(OR(F164="Won",F164="Lost",F164="Closed"),"No follow-up needed",IF(M164="High","Personal follow-up now",IF(M164="Medium","Send helpful check-in","Add to nurture"))))</x:f>
      </x:c>
      <x:c r="Q164" s="107"/>
      <x:c r="R164" s="109"/>
    </x:row>
    <x:row r="165" ht="22" customHeight="1">
      <x:c r="A165" s="106"/>
      <x:c r="B165" s="107"/>
      <x:c r="C165" s="107"/>
      <x:c r="D165" s="107"/>
      <x:c r="E165" s="115"/>
      <x:c r="F165" s="107"/>
      <x:c r="G165" s="118"/>
      <x:c r="H165" s="124"/>
      <x:c r="I165" s="107"/>
      <x:c r="J165" s="130"/>
      <x:c r="K165" s="127" t="str">
        <x:f>IF(A165="","",MAX(0,INT(TODAY()-G165)))</x:f>
      </x:c>
      <x:c r="L165" s="127" t="str">
        <x:f>IF(A165="","",MIN(100,'Setup'!$E$5+IF(K165&lt;=6,'Setup'!$E$6,IF(K165&lt;=45,'Setup'!$E$7,IF(K165&lt;=90,'Setup'!$E$8,IF(K165&lt;=180,'Setup'!$E$9,'Setup'!$E$10))))+MIN(H165*'Setup'!$E$11,'Setup'!$E$12)+IF(I165="yes",'Setup'!$E$13,0)+IF(OR(F165="Estimate sent",F165="Quote sent",F165="Pending",F165="Follow up"),'Setup'!$E$14,0)+IF(OR(F165="Won",F165="Lost",F165="Closed"),'Setup'!$E$15,0)+IF(E165&gt;='Setup'!$E$16,'Setup'!$E$17,0)))</x:f>
      </x:c>
      <x:c r="M165" s="108" t="str">
        <x:f>IF(L165="","",IF(L165&gt;='Setup'!$E$18,"High",IF(L165&gt;='Setup'!$E$19,"Medium","Low")))</x:f>
      </x:c>
      <x:c r="N165" s="121" t="str">
        <x:f>IF(A165="","",IF(OR(F165="Won",F165="Lost",F165="Closed"),"",G165+IF(M165="High",'Setup'!$E$20,IF(M165="Medium",'Setup'!$E$21,'Setup'!$E$22))))</x:f>
      </x:c>
      <x:c r="O165" s="108" t="str">
        <x:f>IF(A165="","",IF(N165="","Closed",IF(N165&lt;TODAY(),"Overdue",IF(N165=TODAY(),"Due today","Scheduled"))))</x:f>
      </x:c>
      <x:c r="P165" s="133" t="str">
        <x:f>IF(A165="","",IF(OR(F165="Won",F165="Lost",F165="Closed"),"No follow-up needed",IF(M165="High","Personal follow-up now",IF(M165="Medium","Send helpful check-in","Add to nurture"))))</x:f>
      </x:c>
      <x:c r="Q165" s="107"/>
      <x:c r="R165" s="109"/>
    </x:row>
    <x:row r="166" ht="22" customHeight="1">
      <x:c r="A166" s="106"/>
      <x:c r="B166" s="107"/>
      <x:c r="C166" s="107"/>
      <x:c r="D166" s="107"/>
      <x:c r="E166" s="115"/>
      <x:c r="F166" s="107"/>
      <x:c r="G166" s="118"/>
      <x:c r="H166" s="124"/>
      <x:c r="I166" s="107"/>
      <x:c r="J166" s="130"/>
      <x:c r="K166" s="127" t="str">
        <x:f>IF(A166="","",MAX(0,INT(TODAY()-G166)))</x:f>
      </x:c>
      <x:c r="L166" s="127" t="str">
        <x:f>IF(A166="","",MIN(100,'Setup'!$E$5+IF(K166&lt;=6,'Setup'!$E$6,IF(K166&lt;=45,'Setup'!$E$7,IF(K166&lt;=90,'Setup'!$E$8,IF(K166&lt;=180,'Setup'!$E$9,'Setup'!$E$10))))+MIN(H166*'Setup'!$E$11,'Setup'!$E$12)+IF(I166="yes",'Setup'!$E$13,0)+IF(OR(F166="Estimate sent",F166="Quote sent",F166="Pending",F166="Follow up"),'Setup'!$E$14,0)+IF(OR(F166="Won",F166="Lost",F166="Closed"),'Setup'!$E$15,0)+IF(E166&gt;='Setup'!$E$16,'Setup'!$E$17,0)))</x:f>
      </x:c>
      <x:c r="M166" s="108" t="str">
        <x:f>IF(L166="","",IF(L166&gt;='Setup'!$E$18,"High",IF(L166&gt;='Setup'!$E$19,"Medium","Low")))</x:f>
      </x:c>
      <x:c r="N166" s="121" t="str">
        <x:f>IF(A166="","",IF(OR(F166="Won",F166="Lost",F166="Closed"),"",G166+IF(M166="High",'Setup'!$E$20,IF(M166="Medium",'Setup'!$E$21,'Setup'!$E$22))))</x:f>
      </x:c>
      <x:c r="O166" s="108" t="str">
        <x:f>IF(A166="","",IF(N166="","Closed",IF(N166&lt;TODAY(),"Overdue",IF(N166=TODAY(),"Due today","Scheduled"))))</x:f>
      </x:c>
      <x:c r="P166" s="133" t="str">
        <x:f>IF(A166="","",IF(OR(F166="Won",F166="Lost",F166="Closed"),"No follow-up needed",IF(M166="High","Personal follow-up now",IF(M166="Medium","Send helpful check-in","Add to nurture"))))</x:f>
      </x:c>
      <x:c r="Q166" s="107"/>
      <x:c r="R166" s="109"/>
    </x:row>
    <x:row r="167" ht="22" customHeight="1">
      <x:c r="A167" s="106"/>
      <x:c r="B167" s="107"/>
      <x:c r="C167" s="107"/>
      <x:c r="D167" s="107"/>
      <x:c r="E167" s="115"/>
      <x:c r="F167" s="107"/>
      <x:c r="G167" s="118"/>
      <x:c r="H167" s="124"/>
      <x:c r="I167" s="107"/>
      <x:c r="J167" s="130"/>
      <x:c r="K167" s="127" t="str">
        <x:f>IF(A167="","",MAX(0,INT(TODAY()-G167)))</x:f>
      </x:c>
      <x:c r="L167" s="127" t="str">
        <x:f>IF(A167="","",MIN(100,'Setup'!$E$5+IF(K167&lt;=6,'Setup'!$E$6,IF(K167&lt;=45,'Setup'!$E$7,IF(K167&lt;=90,'Setup'!$E$8,IF(K167&lt;=180,'Setup'!$E$9,'Setup'!$E$10))))+MIN(H167*'Setup'!$E$11,'Setup'!$E$12)+IF(I167="yes",'Setup'!$E$13,0)+IF(OR(F167="Estimate sent",F167="Quote sent",F167="Pending",F167="Follow up"),'Setup'!$E$14,0)+IF(OR(F167="Won",F167="Lost",F167="Closed"),'Setup'!$E$15,0)+IF(E167&gt;='Setup'!$E$16,'Setup'!$E$17,0)))</x:f>
      </x:c>
      <x:c r="M167" s="108" t="str">
        <x:f>IF(L167="","",IF(L167&gt;='Setup'!$E$18,"High",IF(L167&gt;='Setup'!$E$19,"Medium","Low")))</x:f>
      </x:c>
      <x:c r="N167" s="121" t="str">
        <x:f>IF(A167="","",IF(OR(F167="Won",F167="Lost",F167="Closed"),"",G167+IF(M167="High",'Setup'!$E$20,IF(M167="Medium",'Setup'!$E$21,'Setup'!$E$22))))</x:f>
      </x:c>
      <x:c r="O167" s="108" t="str">
        <x:f>IF(A167="","",IF(N167="","Closed",IF(N167&lt;TODAY(),"Overdue",IF(N167=TODAY(),"Due today","Scheduled"))))</x:f>
      </x:c>
      <x:c r="P167" s="133" t="str">
        <x:f>IF(A167="","",IF(OR(F167="Won",F167="Lost",F167="Closed"),"No follow-up needed",IF(M167="High","Personal follow-up now",IF(M167="Medium","Send helpful check-in","Add to nurture"))))</x:f>
      </x:c>
      <x:c r="Q167" s="107"/>
      <x:c r="R167" s="109"/>
    </x:row>
    <x:row r="168" ht="22" customHeight="1">
      <x:c r="A168" s="106"/>
      <x:c r="B168" s="107"/>
      <x:c r="C168" s="107"/>
      <x:c r="D168" s="107"/>
      <x:c r="E168" s="115"/>
      <x:c r="F168" s="107"/>
      <x:c r="G168" s="118"/>
      <x:c r="H168" s="124"/>
      <x:c r="I168" s="107"/>
      <x:c r="J168" s="130"/>
      <x:c r="K168" s="127" t="str">
        <x:f>IF(A168="","",MAX(0,INT(TODAY()-G168)))</x:f>
      </x:c>
      <x:c r="L168" s="127" t="str">
        <x:f>IF(A168="","",MIN(100,'Setup'!$E$5+IF(K168&lt;=6,'Setup'!$E$6,IF(K168&lt;=45,'Setup'!$E$7,IF(K168&lt;=90,'Setup'!$E$8,IF(K168&lt;=180,'Setup'!$E$9,'Setup'!$E$10))))+MIN(H168*'Setup'!$E$11,'Setup'!$E$12)+IF(I168="yes",'Setup'!$E$13,0)+IF(OR(F168="Estimate sent",F168="Quote sent",F168="Pending",F168="Follow up"),'Setup'!$E$14,0)+IF(OR(F168="Won",F168="Lost",F168="Closed"),'Setup'!$E$15,0)+IF(E168&gt;='Setup'!$E$16,'Setup'!$E$17,0)))</x:f>
      </x:c>
      <x:c r="M168" s="108" t="str">
        <x:f>IF(L168="","",IF(L168&gt;='Setup'!$E$18,"High",IF(L168&gt;='Setup'!$E$19,"Medium","Low")))</x:f>
      </x:c>
      <x:c r="N168" s="121" t="str">
        <x:f>IF(A168="","",IF(OR(F168="Won",F168="Lost",F168="Closed"),"",G168+IF(M168="High",'Setup'!$E$20,IF(M168="Medium",'Setup'!$E$21,'Setup'!$E$22))))</x:f>
      </x:c>
      <x:c r="O168" s="108" t="str">
        <x:f>IF(A168="","",IF(N168="","Closed",IF(N168&lt;TODAY(),"Overdue",IF(N168=TODAY(),"Due today","Scheduled"))))</x:f>
      </x:c>
      <x:c r="P168" s="133" t="str">
        <x:f>IF(A168="","",IF(OR(F168="Won",F168="Lost",F168="Closed"),"No follow-up needed",IF(M168="High","Personal follow-up now",IF(M168="Medium","Send helpful check-in","Add to nurture"))))</x:f>
      </x:c>
      <x:c r="Q168" s="107"/>
      <x:c r="R168" s="109"/>
    </x:row>
    <x:row r="169" ht="22" customHeight="1">
      <x:c r="A169" s="106"/>
      <x:c r="B169" s="107"/>
      <x:c r="C169" s="107"/>
      <x:c r="D169" s="107"/>
      <x:c r="E169" s="115"/>
      <x:c r="F169" s="107"/>
      <x:c r="G169" s="118"/>
      <x:c r="H169" s="124"/>
      <x:c r="I169" s="107"/>
      <x:c r="J169" s="130"/>
      <x:c r="K169" s="127" t="str">
        <x:f>IF(A169="","",MAX(0,INT(TODAY()-G169)))</x:f>
      </x:c>
      <x:c r="L169" s="127" t="str">
        <x:f>IF(A169="","",MIN(100,'Setup'!$E$5+IF(K169&lt;=6,'Setup'!$E$6,IF(K169&lt;=45,'Setup'!$E$7,IF(K169&lt;=90,'Setup'!$E$8,IF(K169&lt;=180,'Setup'!$E$9,'Setup'!$E$10))))+MIN(H169*'Setup'!$E$11,'Setup'!$E$12)+IF(I169="yes",'Setup'!$E$13,0)+IF(OR(F169="Estimate sent",F169="Quote sent",F169="Pending",F169="Follow up"),'Setup'!$E$14,0)+IF(OR(F169="Won",F169="Lost",F169="Closed"),'Setup'!$E$15,0)+IF(E169&gt;='Setup'!$E$16,'Setup'!$E$17,0)))</x:f>
      </x:c>
      <x:c r="M169" s="108" t="str">
        <x:f>IF(L169="","",IF(L169&gt;='Setup'!$E$18,"High",IF(L169&gt;='Setup'!$E$19,"Medium","Low")))</x:f>
      </x:c>
      <x:c r="N169" s="121" t="str">
        <x:f>IF(A169="","",IF(OR(F169="Won",F169="Lost",F169="Closed"),"",G169+IF(M169="High",'Setup'!$E$20,IF(M169="Medium",'Setup'!$E$21,'Setup'!$E$22))))</x:f>
      </x:c>
      <x:c r="O169" s="108" t="str">
        <x:f>IF(A169="","",IF(N169="","Closed",IF(N169&lt;TODAY(),"Overdue",IF(N169=TODAY(),"Due today","Scheduled"))))</x:f>
      </x:c>
      <x:c r="P169" s="133" t="str">
        <x:f>IF(A169="","",IF(OR(F169="Won",F169="Lost",F169="Closed"),"No follow-up needed",IF(M169="High","Personal follow-up now",IF(M169="Medium","Send helpful check-in","Add to nurture"))))</x:f>
      </x:c>
      <x:c r="Q169" s="107"/>
      <x:c r="R169" s="109"/>
    </x:row>
    <x:row r="170" ht="22" customHeight="1">
      <x:c r="A170" s="106"/>
      <x:c r="B170" s="107"/>
      <x:c r="C170" s="107"/>
      <x:c r="D170" s="107"/>
      <x:c r="E170" s="115"/>
      <x:c r="F170" s="107"/>
      <x:c r="G170" s="118"/>
      <x:c r="H170" s="124"/>
      <x:c r="I170" s="107"/>
      <x:c r="J170" s="130"/>
      <x:c r="K170" s="127" t="str">
        <x:f>IF(A170="","",MAX(0,INT(TODAY()-G170)))</x:f>
      </x:c>
      <x:c r="L170" s="127" t="str">
        <x:f>IF(A170="","",MIN(100,'Setup'!$E$5+IF(K170&lt;=6,'Setup'!$E$6,IF(K170&lt;=45,'Setup'!$E$7,IF(K170&lt;=90,'Setup'!$E$8,IF(K170&lt;=180,'Setup'!$E$9,'Setup'!$E$10))))+MIN(H170*'Setup'!$E$11,'Setup'!$E$12)+IF(I170="yes",'Setup'!$E$13,0)+IF(OR(F170="Estimate sent",F170="Quote sent",F170="Pending",F170="Follow up"),'Setup'!$E$14,0)+IF(OR(F170="Won",F170="Lost",F170="Closed"),'Setup'!$E$15,0)+IF(E170&gt;='Setup'!$E$16,'Setup'!$E$17,0)))</x:f>
      </x:c>
      <x:c r="M170" s="108" t="str">
        <x:f>IF(L170="","",IF(L170&gt;='Setup'!$E$18,"High",IF(L170&gt;='Setup'!$E$19,"Medium","Low")))</x:f>
      </x:c>
      <x:c r="N170" s="121" t="str">
        <x:f>IF(A170="","",IF(OR(F170="Won",F170="Lost",F170="Closed"),"",G170+IF(M170="High",'Setup'!$E$20,IF(M170="Medium",'Setup'!$E$21,'Setup'!$E$22))))</x:f>
      </x:c>
      <x:c r="O170" s="108" t="str">
        <x:f>IF(A170="","",IF(N170="","Closed",IF(N170&lt;TODAY(),"Overdue",IF(N170=TODAY(),"Due today","Scheduled"))))</x:f>
      </x:c>
      <x:c r="P170" s="133" t="str">
        <x:f>IF(A170="","",IF(OR(F170="Won",F170="Lost",F170="Closed"),"No follow-up needed",IF(M170="High","Personal follow-up now",IF(M170="Medium","Send helpful check-in","Add to nurture"))))</x:f>
      </x:c>
      <x:c r="Q170" s="107"/>
      <x:c r="R170" s="109"/>
    </x:row>
    <x:row r="171" ht="22" customHeight="1">
      <x:c r="A171" s="106"/>
      <x:c r="B171" s="107"/>
      <x:c r="C171" s="107"/>
      <x:c r="D171" s="107"/>
      <x:c r="E171" s="115"/>
      <x:c r="F171" s="107"/>
      <x:c r="G171" s="118"/>
      <x:c r="H171" s="124"/>
      <x:c r="I171" s="107"/>
      <x:c r="J171" s="130"/>
      <x:c r="K171" s="127" t="str">
        <x:f>IF(A171="","",MAX(0,INT(TODAY()-G171)))</x:f>
      </x:c>
      <x:c r="L171" s="127" t="str">
        <x:f>IF(A171="","",MIN(100,'Setup'!$E$5+IF(K171&lt;=6,'Setup'!$E$6,IF(K171&lt;=45,'Setup'!$E$7,IF(K171&lt;=90,'Setup'!$E$8,IF(K171&lt;=180,'Setup'!$E$9,'Setup'!$E$10))))+MIN(H171*'Setup'!$E$11,'Setup'!$E$12)+IF(I171="yes",'Setup'!$E$13,0)+IF(OR(F171="Estimate sent",F171="Quote sent",F171="Pending",F171="Follow up"),'Setup'!$E$14,0)+IF(OR(F171="Won",F171="Lost",F171="Closed"),'Setup'!$E$15,0)+IF(E171&gt;='Setup'!$E$16,'Setup'!$E$17,0)))</x:f>
      </x:c>
      <x:c r="M171" s="108" t="str">
        <x:f>IF(L171="","",IF(L171&gt;='Setup'!$E$18,"High",IF(L171&gt;='Setup'!$E$19,"Medium","Low")))</x:f>
      </x:c>
      <x:c r="N171" s="121" t="str">
        <x:f>IF(A171="","",IF(OR(F171="Won",F171="Lost",F171="Closed"),"",G171+IF(M171="High",'Setup'!$E$20,IF(M171="Medium",'Setup'!$E$21,'Setup'!$E$22))))</x:f>
      </x:c>
      <x:c r="O171" s="108" t="str">
        <x:f>IF(A171="","",IF(N171="","Closed",IF(N171&lt;TODAY(),"Overdue",IF(N171=TODAY(),"Due today","Scheduled"))))</x:f>
      </x:c>
      <x:c r="P171" s="133" t="str">
        <x:f>IF(A171="","",IF(OR(F171="Won",F171="Lost",F171="Closed"),"No follow-up needed",IF(M171="High","Personal follow-up now",IF(M171="Medium","Send helpful check-in","Add to nurture"))))</x:f>
      </x:c>
      <x:c r="Q171" s="107"/>
      <x:c r="R171" s="109"/>
    </x:row>
    <x:row r="172" ht="22" customHeight="1">
      <x:c r="A172" s="106"/>
      <x:c r="B172" s="107"/>
      <x:c r="C172" s="107"/>
      <x:c r="D172" s="107"/>
      <x:c r="E172" s="115"/>
      <x:c r="F172" s="107"/>
      <x:c r="G172" s="118"/>
      <x:c r="H172" s="124"/>
      <x:c r="I172" s="107"/>
      <x:c r="J172" s="130"/>
      <x:c r="K172" s="127" t="str">
        <x:f>IF(A172="","",MAX(0,INT(TODAY()-G172)))</x:f>
      </x:c>
      <x:c r="L172" s="127" t="str">
        <x:f>IF(A172="","",MIN(100,'Setup'!$E$5+IF(K172&lt;=6,'Setup'!$E$6,IF(K172&lt;=45,'Setup'!$E$7,IF(K172&lt;=90,'Setup'!$E$8,IF(K172&lt;=180,'Setup'!$E$9,'Setup'!$E$10))))+MIN(H172*'Setup'!$E$11,'Setup'!$E$12)+IF(I172="yes",'Setup'!$E$13,0)+IF(OR(F172="Estimate sent",F172="Quote sent",F172="Pending",F172="Follow up"),'Setup'!$E$14,0)+IF(OR(F172="Won",F172="Lost",F172="Closed"),'Setup'!$E$15,0)+IF(E172&gt;='Setup'!$E$16,'Setup'!$E$17,0)))</x:f>
      </x:c>
      <x:c r="M172" s="108" t="str">
        <x:f>IF(L172="","",IF(L172&gt;='Setup'!$E$18,"High",IF(L172&gt;='Setup'!$E$19,"Medium","Low")))</x:f>
      </x:c>
      <x:c r="N172" s="121" t="str">
        <x:f>IF(A172="","",IF(OR(F172="Won",F172="Lost",F172="Closed"),"",G172+IF(M172="High",'Setup'!$E$20,IF(M172="Medium",'Setup'!$E$21,'Setup'!$E$22))))</x:f>
      </x:c>
      <x:c r="O172" s="108" t="str">
        <x:f>IF(A172="","",IF(N172="","Closed",IF(N172&lt;TODAY(),"Overdue",IF(N172=TODAY(),"Due today","Scheduled"))))</x:f>
      </x:c>
      <x:c r="P172" s="133" t="str">
        <x:f>IF(A172="","",IF(OR(F172="Won",F172="Lost",F172="Closed"),"No follow-up needed",IF(M172="High","Personal follow-up now",IF(M172="Medium","Send helpful check-in","Add to nurture"))))</x:f>
      </x:c>
      <x:c r="Q172" s="107"/>
      <x:c r="R172" s="109"/>
    </x:row>
    <x:row r="173" ht="22" customHeight="1">
      <x:c r="A173" s="106"/>
      <x:c r="B173" s="107"/>
      <x:c r="C173" s="107"/>
      <x:c r="D173" s="107"/>
      <x:c r="E173" s="115"/>
      <x:c r="F173" s="107"/>
      <x:c r="G173" s="118"/>
      <x:c r="H173" s="124"/>
      <x:c r="I173" s="107"/>
      <x:c r="J173" s="130"/>
      <x:c r="K173" s="127" t="str">
        <x:f>IF(A173="","",MAX(0,INT(TODAY()-G173)))</x:f>
      </x:c>
      <x:c r="L173" s="127" t="str">
        <x:f>IF(A173="","",MIN(100,'Setup'!$E$5+IF(K173&lt;=6,'Setup'!$E$6,IF(K173&lt;=45,'Setup'!$E$7,IF(K173&lt;=90,'Setup'!$E$8,IF(K173&lt;=180,'Setup'!$E$9,'Setup'!$E$10))))+MIN(H173*'Setup'!$E$11,'Setup'!$E$12)+IF(I173="yes",'Setup'!$E$13,0)+IF(OR(F173="Estimate sent",F173="Quote sent",F173="Pending",F173="Follow up"),'Setup'!$E$14,0)+IF(OR(F173="Won",F173="Lost",F173="Closed"),'Setup'!$E$15,0)+IF(E173&gt;='Setup'!$E$16,'Setup'!$E$17,0)))</x:f>
      </x:c>
      <x:c r="M173" s="108" t="str">
        <x:f>IF(L173="","",IF(L173&gt;='Setup'!$E$18,"High",IF(L173&gt;='Setup'!$E$19,"Medium","Low")))</x:f>
      </x:c>
      <x:c r="N173" s="121" t="str">
        <x:f>IF(A173="","",IF(OR(F173="Won",F173="Lost",F173="Closed"),"",G173+IF(M173="High",'Setup'!$E$20,IF(M173="Medium",'Setup'!$E$21,'Setup'!$E$22))))</x:f>
      </x:c>
      <x:c r="O173" s="108" t="str">
        <x:f>IF(A173="","",IF(N173="","Closed",IF(N173&lt;TODAY(),"Overdue",IF(N173=TODAY(),"Due today","Scheduled"))))</x:f>
      </x:c>
      <x:c r="P173" s="133" t="str">
        <x:f>IF(A173="","",IF(OR(F173="Won",F173="Lost",F173="Closed"),"No follow-up needed",IF(M173="High","Personal follow-up now",IF(M173="Medium","Send helpful check-in","Add to nurture"))))</x:f>
      </x:c>
      <x:c r="Q173" s="107"/>
      <x:c r="R173" s="109"/>
    </x:row>
    <x:row r="174" ht="22" customHeight="1">
      <x:c r="A174" s="106"/>
      <x:c r="B174" s="107"/>
      <x:c r="C174" s="107"/>
      <x:c r="D174" s="107"/>
      <x:c r="E174" s="115"/>
      <x:c r="F174" s="107"/>
      <x:c r="G174" s="118"/>
      <x:c r="H174" s="124"/>
      <x:c r="I174" s="107"/>
      <x:c r="J174" s="130"/>
      <x:c r="K174" s="127" t="str">
        <x:f>IF(A174="","",MAX(0,INT(TODAY()-G174)))</x:f>
      </x:c>
      <x:c r="L174" s="127" t="str">
        <x:f>IF(A174="","",MIN(100,'Setup'!$E$5+IF(K174&lt;=6,'Setup'!$E$6,IF(K174&lt;=45,'Setup'!$E$7,IF(K174&lt;=90,'Setup'!$E$8,IF(K174&lt;=180,'Setup'!$E$9,'Setup'!$E$10))))+MIN(H174*'Setup'!$E$11,'Setup'!$E$12)+IF(I174="yes",'Setup'!$E$13,0)+IF(OR(F174="Estimate sent",F174="Quote sent",F174="Pending",F174="Follow up"),'Setup'!$E$14,0)+IF(OR(F174="Won",F174="Lost",F174="Closed"),'Setup'!$E$15,0)+IF(E174&gt;='Setup'!$E$16,'Setup'!$E$17,0)))</x:f>
      </x:c>
      <x:c r="M174" s="108" t="str">
        <x:f>IF(L174="","",IF(L174&gt;='Setup'!$E$18,"High",IF(L174&gt;='Setup'!$E$19,"Medium","Low")))</x:f>
      </x:c>
      <x:c r="N174" s="121" t="str">
        <x:f>IF(A174="","",IF(OR(F174="Won",F174="Lost",F174="Closed"),"",G174+IF(M174="High",'Setup'!$E$20,IF(M174="Medium",'Setup'!$E$21,'Setup'!$E$22))))</x:f>
      </x:c>
      <x:c r="O174" s="108" t="str">
        <x:f>IF(A174="","",IF(N174="","Closed",IF(N174&lt;TODAY(),"Overdue",IF(N174=TODAY(),"Due today","Scheduled"))))</x:f>
      </x:c>
      <x:c r="P174" s="133" t="str">
        <x:f>IF(A174="","",IF(OR(F174="Won",F174="Lost",F174="Closed"),"No follow-up needed",IF(M174="High","Personal follow-up now",IF(M174="Medium","Send helpful check-in","Add to nurture"))))</x:f>
      </x:c>
      <x:c r="Q174" s="107"/>
      <x:c r="R174" s="109"/>
    </x:row>
    <x:row r="175" ht="22" customHeight="1">
      <x:c r="A175" s="106"/>
      <x:c r="B175" s="107"/>
      <x:c r="C175" s="107"/>
      <x:c r="D175" s="107"/>
      <x:c r="E175" s="115"/>
      <x:c r="F175" s="107"/>
      <x:c r="G175" s="118"/>
      <x:c r="H175" s="124"/>
      <x:c r="I175" s="107"/>
      <x:c r="J175" s="130"/>
      <x:c r="K175" s="127" t="str">
        <x:f>IF(A175="","",MAX(0,INT(TODAY()-G175)))</x:f>
      </x:c>
      <x:c r="L175" s="127" t="str">
        <x:f>IF(A175="","",MIN(100,'Setup'!$E$5+IF(K175&lt;=6,'Setup'!$E$6,IF(K175&lt;=45,'Setup'!$E$7,IF(K175&lt;=90,'Setup'!$E$8,IF(K175&lt;=180,'Setup'!$E$9,'Setup'!$E$10))))+MIN(H175*'Setup'!$E$11,'Setup'!$E$12)+IF(I175="yes",'Setup'!$E$13,0)+IF(OR(F175="Estimate sent",F175="Quote sent",F175="Pending",F175="Follow up"),'Setup'!$E$14,0)+IF(OR(F175="Won",F175="Lost",F175="Closed"),'Setup'!$E$15,0)+IF(E175&gt;='Setup'!$E$16,'Setup'!$E$17,0)))</x:f>
      </x:c>
      <x:c r="M175" s="108" t="str">
        <x:f>IF(L175="","",IF(L175&gt;='Setup'!$E$18,"High",IF(L175&gt;='Setup'!$E$19,"Medium","Low")))</x:f>
      </x:c>
      <x:c r="N175" s="121" t="str">
        <x:f>IF(A175="","",IF(OR(F175="Won",F175="Lost",F175="Closed"),"",G175+IF(M175="High",'Setup'!$E$20,IF(M175="Medium",'Setup'!$E$21,'Setup'!$E$22))))</x:f>
      </x:c>
      <x:c r="O175" s="108" t="str">
        <x:f>IF(A175="","",IF(N175="","Closed",IF(N175&lt;TODAY(),"Overdue",IF(N175=TODAY(),"Due today","Scheduled"))))</x:f>
      </x:c>
      <x:c r="P175" s="133" t="str">
        <x:f>IF(A175="","",IF(OR(F175="Won",F175="Lost",F175="Closed"),"No follow-up needed",IF(M175="High","Personal follow-up now",IF(M175="Medium","Send helpful check-in","Add to nurture"))))</x:f>
      </x:c>
      <x:c r="Q175" s="107"/>
      <x:c r="R175" s="109"/>
    </x:row>
    <x:row r="176" ht="22" customHeight="1">
      <x:c r="A176" s="106"/>
      <x:c r="B176" s="107"/>
      <x:c r="C176" s="107"/>
      <x:c r="D176" s="107"/>
      <x:c r="E176" s="115"/>
      <x:c r="F176" s="107"/>
      <x:c r="G176" s="118"/>
      <x:c r="H176" s="124"/>
      <x:c r="I176" s="107"/>
      <x:c r="J176" s="130"/>
      <x:c r="K176" s="127" t="str">
        <x:f>IF(A176="","",MAX(0,INT(TODAY()-G176)))</x:f>
      </x:c>
      <x:c r="L176" s="127" t="str">
        <x:f>IF(A176="","",MIN(100,'Setup'!$E$5+IF(K176&lt;=6,'Setup'!$E$6,IF(K176&lt;=45,'Setup'!$E$7,IF(K176&lt;=90,'Setup'!$E$8,IF(K176&lt;=180,'Setup'!$E$9,'Setup'!$E$10))))+MIN(H176*'Setup'!$E$11,'Setup'!$E$12)+IF(I176="yes",'Setup'!$E$13,0)+IF(OR(F176="Estimate sent",F176="Quote sent",F176="Pending",F176="Follow up"),'Setup'!$E$14,0)+IF(OR(F176="Won",F176="Lost",F176="Closed"),'Setup'!$E$15,0)+IF(E176&gt;='Setup'!$E$16,'Setup'!$E$17,0)))</x:f>
      </x:c>
      <x:c r="M176" s="108" t="str">
        <x:f>IF(L176="","",IF(L176&gt;='Setup'!$E$18,"High",IF(L176&gt;='Setup'!$E$19,"Medium","Low")))</x:f>
      </x:c>
      <x:c r="N176" s="121" t="str">
        <x:f>IF(A176="","",IF(OR(F176="Won",F176="Lost",F176="Closed"),"",G176+IF(M176="High",'Setup'!$E$20,IF(M176="Medium",'Setup'!$E$21,'Setup'!$E$22))))</x:f>
      </x:c>
      <x:c r="O176" s="108" t="str">
        <x:f>IF(A176="","",IF(N176="","Closed",IF(N176&lt;TODAY(),"Overdue",IF(N176=TODAY(),"Due today","Scheduled"))))</x:f>
      </x:c>
      <x:c r="P176" s="133" t="str">
        <x:f>IF(A176="","",IF(OR(F176="Won",F176="Lost",F176="Closed"),"No follow-up needed",IF(M176="High","Personal follow-up now",IF(M176="Medium","Send helpful check-in","Add to nurture"))))</x:f>
      </x:c>
      <x:c r="Q176" s="107"/>
      <x:c r="R176" s="109"/>
    </x:row>
    <x:row r="177" ht="22" customHeight="1">
      <x:c r="A177" s="106"/>
      <x:c r="B177" s="107"/>
      <x:c r="C177" s="107"/>
      <x:c r="D177" s="107"/>
      <x:c r="E177" s="115"/>
      <x:c r="F177" s="107"/>
      <x:c r="G177" s="118"/>
      <x:c r="H177" s="124"/>
      <x:c r="I177" s="107"/>
      <x:c r="J177" s="130"/>
      <x:c r="K177" s="127" t="str">
        <x:f>IF(A177="","",MAX(0,INT(TODAY()-G177)))</x:f>
      </x:c>
      <x:c r="L177" s="127" t="str">
        <x:f>IF(A177="","",MIN(100,'Setup'!$E$5+IF(K177&lt;=6,'Setup'!$E$6,IF(K177&lt;=45,'Setup'!$E$7,IF(K177&lt;=90,'Setup'!$E$8,IF(K177&lt;=180,'Setup'!$E$9,'Setup'!$E$10))))+MIN(H177*'Setup'!$E$11,'Setup'!$E$12)+IF(I177="yes",'Setup'!$E$13,0)+IF(OR(F177="Estimate sent",F177="Quote sent",F177="Pending",F177="Follow up"),'Setup'!$E$14,0)+IF(OR(F177="Won",F177="Lost",F177="Closed"),'Setup'!$E$15,0)+IF(E177&gt;='Setup'!$E$16,'Setup'!$E$17,0)))</x:f>
      </x:c>
      <x:c r="M177" s="108" t="str">
        <x:f>IF(L177="","",IF(L177&gt;='Setup'!$E$18,"High",IF(L177&gt;='Setup'!$E$19,"Medium","Low")))</x:f>
      </x:c>
      <x:c r="N177" s="121" t="str">
        <x:f>IF(A177="","",IF(OR(F177="Won",F177="Lost",F177="Closed"),"",G177+IF(M177="High",'Setup'!$E$20,IF(M177="Medium",'Setup'!$E$21,'Setup'!$E$22))))</x:f>
      </x:c>
      <x:c r="O177" s="108" t="str">
        <x:f>IF(A177="","",IF(N177="","Closed",IF(N177&lt;TODAY(),"Overdue",IF(N177=TODAY(),"Due today","Scheduled"))))</x:f>
      </x:c>
      <x:c r="P177" s="133" t="str">
        <x:f>IF(A177="","",IF(OR(F177="Won",F177="Lost",F177="Closed"),"No follow-up needed",IF(M177="High","Personal follow-up now",IF(M177="Medium","Send helpful check-in","Add to nurture"))))</x:f>
      </x:c>
      <x:c r="Q177" s="107"/>
      <x:c r="R177" s="109"/>
    </x:row>
    <x:row r="178" ht="22" customHeight="1">
      <x:c r="A178" s="106"/>
      <x:c r="B178" s="107"/>
      <x:c r="C178" s="107"/>
      <x:c r="D178" s="107"/>
      <x:c r="E178" s="115"/>
      <x:c r="F178" s="107"/>
      <x:c r="G178" s="118"/>
      <x:c r="H178" s="124"/>
      <x:c r="I178" s="107"/>
      <x:c r="J178" s="130"/>
      <x:c r="K178" s="127" t="str">
        <x:f>IF(A178="","",MAX(0,INT(TODAY()-G178)))</x:f>
      </x:c>
      <x:c r="L178" s="127" t="str">
        <x:f>IF(A178="","",MIN(100,'Setup'!$E$5+IF(K178&lt;=6,'Setup'!$E$6,IF(K178&lt;=45,'Setup'!$E$7,IF(K178&lt;=90,'Setup'!$E$8,IF(K178&lt;=180,'Setup'!$E$9,'Setup'!$E$10))))+MIN(H178*'Setup'!$E$11,'Setup'!$E$12)+IF(I178="yes",'Setup'!$E$13,0)+IF(OR(F178="Estimate sent",F178="Quote sent",F178="Pending",F178="Follow up"),'Setup'!$E$14,0)+IF(OR(F178="Won",F178="Lost",F178="Closed"),'Setup'!$E$15,0)+IF(E178&gt;='Setup'!$E$16,'Setup'!$E$17,0)))</x:f>
      </x:c>
      <x:c r="M178" s="108" t="str">
        <x:f>IF(L178="","",IF(L178&gt;='Setup'!$E$18,"High",IF(L178&gt;='Setup'!$E$19,"Medium","Low")))</x:f>
      </x:c>
      <x:c r="N178" s="121" t="str">
        <x:f>IF(A178="","",IF(OR(F178="Won",F178="Lost",F178="Closed"),"",G178+IF(M178="High",'Setup'!$E$20,IF(M178="Medium",'Setup'!$E$21,'Setup'!$E$22))))</x:f>
      </x:c>
      <x:c r="O178" s="108" t="str">
        <x:f>IF(A178="","",IF(N178="","Closed",IF(N178&lt;TODAY(),"Overdue",IF(N178=TODAY(),"Due today","Scheduled"))))</x:f>
      </x:c>
      <x:c r="P178" s="133" t="str">
        <x:f>IF(A178="","",IF(OR(F178="Won",F178="Lost",F178="Closed"),"No follow-up needed",IF(M178="High","Personal follow-up now",IF(M178="Medium","Send helpful check-in","Add to nurture"))))</x:f>
      </x:c>
      <x:c r="Q178" s="107"/>
      <x:c r="R178" s="109"/>
    </x:row>
    <x:row r="179" ht="22" customHeight="1">
      <x:c r="A179" s="106"/>
      <x:c r="B179" s="107"/>
      <x:c r="C179" s="107"/>
      <x:c r="D179" s="107"/>
      <x:c r="E179" s="115"/>
      <x:c r="F179" s="107"/>
      <x:c r="G179" s="118"/>
      <x:c r="H179" s="124"/>
      <x:c r="I179" s="107"/>
      <x:c r="J179" s="130"/>
      <x:c r="K179" s="127" t="str">
        <x:f>IF(A179="","",MAX(0,INT(TODAY()-G179)))</x:f>
      </x:c>
      <x:c r="L179" s="127" t="str">
        <x:f>IF(A179="","",MIN(100,'Setup'!$E$5+IF(K179&lt;=6,'Setup'!$E$6,IF(K179&lt;=45,'Setup'!$E$7,IF(K179&lt;=90,'Setup'!$E$8,IF(K179&lt;=180,'Setup'!$E$9,'Setup'!$E$10))))+MIN(H179*'Setup'!$E$11,'Setup'!$E$12)+IF(I179="yes",'Setup'!$E$13,0)+IF(OR(F179="Estimate sent",F179="Quote sent",F179="Pending",F179="Follow up"),'Setup'!$E$14,0)+IF(OR(F179="Won",F179="Lost",F179="Closed"),'Setup'!$E$15,0)+IF(E179&gt;='Setup'!$E$16,'Setup'!$E$17,0)))</x:f>
      </x:c>
      <x:c r="M179" s="108" t="str">
        <x:f>IF(L179="","",IF(L179&gt;='Setup'!$E$18,"High",IF(L179&gt;='Setup'!$E$19,"Medium","Low")))</x:f>
      </x:c>
      <x:c r="N179" s="121" t="str">
        <x:f>IF(A179="","",IF(OR(F179="Won",F179="Lost",F179="Closed"),"",G179+IF(M179="High",'Setup'!$E$20,IF(M179="Medium",'Setup'!$E$21,'Setup'!$E$22))))</x:f>
      </x:c>
      <x:c r="O179" s="108" t="str">
        <x:f>IF(A179="","",IF(N179="","Closed",IF(N179&lt;TODAY(),"Overdue",IF(N179=TODAY(),"Due today","Scheduled"))))</x:f>
      </x:c>
      <x:c r="P179" s="133" t="str">
        <x:f>IF(A179="","",IF(OR(F179="Won",F179="Lost",F179="Closed"),"No follow-up needed",IF(M179="High","Personal follow-up now",IF(M179="Medium","Send helpful check-in","Add to nurture"))))</x:f>
      </x:c>
      <x:c r="Q179" s="107"/>
      <x:c r="R179" s="109"/>
    </x:row>
    <x:row r="180" ht="22" customHeight="1">
      <x:c r="A180" s="106"/>
      <x:c r="B180" s="107"/>
      <x:c r="C180" s="107"/>
      <x:c r="D180" s="107"/>
      <x:c r="E180" s="115"/>
      <x:c r="F180" s="107"/>
      <x:c r="G180" s="118"/>
      <x:c r="H180" s="124"/>
      <x:c r="I180" s="107"/>
      <x:c r="J180" s="130"/>
      <x:c r="K180" s="127" t="str">
        <x:f>IF(A180="","",MAX(0,INT(TODAY()-G180)))</x:f>
      </x:c>
      <x:c r="L180" s="127" t="str">
        <x:f>IF(A180="","",MIN(100,'Setup'!$E$5+IF(K180&lt;=6,'Setup'!$E$6,IF(K180&lt;=45,'Setup'!$E$7,IF(K180&lt;=90,'Setup'!$E$8,IF(K180&lt;=180,'Setup'!$E$9,'Setup'!$E$10))))+MIN(H180*'Setup'!$E$11,'Setup'!$E$12)+IF(I180="yes",'Setup'!$E$13,0)+IF(OR(F180="Estimate sent",F180="Quote sent",F180="Pending",F180="Follow up"),'Setup'!$E$14,0)+IF(OR(F180="Won",F180="Lost",F180="Closed"),'Setup'!$E$15,0)+IF(E180&gt;='Setup'!$E$16,'Setup'!$E$17,0)))</x:f>
      </x:c>
      <x:c r="M180" s="108" t="str">
        <x:f>IF(L180="","",IF(L180&gt;='Setup'!$E$18,"High",IF(L180&gt;='Setup'!$E$19,"Medium","Low")))</x:f>
      </x:c>
      <x:c r="N180" s="121" t="str">
        <x:f>IF(A180="","",IF(OR(F180="Won",F180="Lost",F180="Closed"),"",G180+IF(M180="High",'Setup'!$E$20,IF(M180="Medium",'Setup'!$E$21,'Setup'!$E$22))))</x:f>
      </x:c>
      <x:c r="O180" s="108" t="str">
        <x:f>IF(A180="","",IF(N180="","Closed",IF(N180&lt;TODAY(),"Overdue",IF(N180=TODAY(),"Due today","Scheduled"))))</x:f>
      </x:c>
      <x:c r="P180" s="133" t="str">
        <x:f>IF(A180="","",IF(OR(F180="Won",F180="Lost",F180="Closed"),"No follow-up needed",IF(M180="High","Personal follow-up now",IF(M180="Medium","Send helpful check-in","Add to nurture"))))</x:f>
      </x:c>
      <x:c r="Q180" s="107"/>
      <x:c r="R180" s="109"/>
    </x:row>
    <x:row r="181" ht="22" customHeight="1">
      <x:c r="A181" s="106"/>
      <x:c r="B181" s="107"/>
      <x:c r="C181" s="107"/>
      <x:c r="D181" s="107"/>
      <x:c r="E181" s="115"/>
      <x:c r="F181" s="107"/>
      <x:c r="G181" s="118"/>
      <x:c r="H181" s="124"/>
      <x:c r="I181" s="107"/>
      <x:c r="J181" s="130"/>
      <x:c r="K181" s="127" t="str">
        <x:f>IF(A181="","",MAX(0,INT(TODAY()-G181)))</x:f>
      </x:c>
      <x:c r="L181" s="127" t="str">
        <x:f>IF(A181="","",MIN(100,'Setup'!$E$5+IF(K181&lt;=6,'Setup'!$E$6,IF(K181&lt;=45,'Setup'!$E$7,IF(K181&lt;=90,'Setup'!$E$8,IF(K181&lt;=180,'Setup'!$E$9,'Setup'!$E$10))))+MIN(H181*'Setup'!$E$11,'Setup'!$E$12)+IF(I181="yes",'Setup'!$E$13,0)+IF(OR(F181="Estimate sent",F181="Quote sent",F181="Pending",F181="Follow up"),'Setup'!$E$14,0)+IF(OR(F181="Won",F181="Lost",F181="Closed"),'Setup'!$E$15,0)+IF(E181&gt;='Setup'!$E$16,'Setup'!$E$17,0)))</x:f>
      </x:c>
      <x:c r="M181" s="108" t="str">
        <x:f>IF(L181="","",IF(L181&gt;='Setup'!$E$18,"High",IF(L181&gt;='Setup'!$E$19,"Medium","Low")))</x:f>
      </x:c>
      <x:c r="N181" s="121" t="str">
        <x:f>IF(A181="","",IF(OR(F181="Won",F181="Lost",F181="Closed"),"",G181+IF(M181="High",'Setup'!$E$20,IF(M181="Medium",'Setup'!$E$21,'Setup'!$E$22))))</x:f>
      </x:c>
      <x:c r="O181" s="108" t="str">
        <x:f>IF(A181="","",IF(N181="","Closed",IF(N181&lt;TODAY(),"Overdue",IF(N181=TODAY(),"Due today","Scheduled"))))</x:f>
      </x:c>
      <x:c r="P181" s="133" t="str">
        <x:f>IF(A181="","",IF(OR(F181="Won",F181="Lost",F181="Closed"),"No follow-up needed",IF(M181="High","Personal follow-up now",IF(M181="Medium","Send helpful check-in","Add to nurture"))))</x:f>
      </x:c>
      <x:c r="Q181" s="107"/>
      <x:c r="R181" s="109"/>
    </x:row>
    <x:row r="182" ht="22" customHeight="1">
      <x:c r="A182" s="106"/>
      <x:c r="B182" s="107"/>
      <x:c r="C182" s="107"/>
      <x:c r="D182" s="107"/>
      <x:c r="E182" s="115"/>
      <x:c r="F182" s="107"/>
      <x:c r="G182" s="118"/>
      <x:c r="H182" s="124"/>
      <x:c r="I182" s="107"/>
      <x:c r="J182" s="130"/>
      <x:c r="K182" s="127" t="str">
        <x:f>IF(A182="","",MAX(0,INT(TODAY()-G182)))</x:f>
      </x:c>
      <x:c r="L182" s="127" t="str">
        <x:f>IF(A182="","",MIN(100,'Setup'!$E$5+IF(K182&lt;=6,'Setup'!$E$6,IF(K182&lt;=45,'Setup'!$E$7,IF(K182&lt;=90,'Setup'!$E$8,IF(K182&lt;=180,'Setup'!$E$9,'Setup'!$E$10))))+MIN(H182*'Setup'!$E$11,'Setup'!$E$12)+IF(I182="yes",'Setup'!$E$13,0)+IF(OR(F182="Estimate sent",F182="Quote sent",F182="Pending",F182="Follow up"),'Setup'!$E$14,0)+IF(OR(F182="Won",F182="Lost",F182="Closed"),'Setup'!$E$15,0)+IF(E182&gt;='Setup'!$E$16,'Setup'!$E$17,0)))</x:f>
      </x:c>
      <x:c r="M182" s="108" t="str">
        <x:f>IF(L182="","",IF(L182&gt;='Setup'!$E$18,"High",IF(L182&gt;='Setup'!$E$19,"Medium","Low")))</x:f>
      </x:c>
      <x:c r="N182" s="121" t="str">
        <x:f>IF(A182="","",IF(OR(F182="Won",F182="Lost",F182="Closed"),"",G182+IF(M182="High",'Setup'!$E$20,IF(M182="Medium",'Setup'!$E$21,'Setup'!$E$22))))</x:f>
      </x:c>
      <x:c r="O182" s="108" t="str">
        <x:f>IF(A182="","",IF(N182="","Closed",IF(N182&lt;TODAY(),"Overdue",IF(N182=TODAY(),"Due today","Scheduled"))))</x:f>
      </x:c>
      <x:c r="P182" s="133" t="str">
        <x:f>IF(A182="","",IF(OR(F182="Won",F182="Lost",F182="Closed"),"No follow-up needed",IF(M182="High","Personal follow-up now",IF(M182="Medium","Send helpful check-in","Add to nurture"))))</x:f>
      </x:c>
      <x:c r="Q182" s="107"/>
      <x:c r="R182" s="109"/>
    </x:row>
    <x:row r="183" ht="22" customHeight="1">
      <x:c r="A183" s="106"/>
      <x:c r="B183" s="107"/>
      <x:c r="C183" s="107"/>
      <x:c r="D183" s="107"/>
      <x:c r="E183" s="115"/>
      <x:c r="F183" s="107"/>
      <x:c r="G183" s="118"/>
      <x:c r="H183" s="124"/>
      <x:c r="I183" s="107"/>
      <x:c r="J183" s="130"/>
      <x:c r="K183" s="127" t="str">
        <x:f>IF(A183="","",MAX(0,INT(TODAY()-G183)))</x:f>
      </x:c>
      <x:c r="L183" s="127" t="str">
        <x:f>IF(A183="","",MIN(100,'Setup'!$E$5+IF(K183&lt;=6,'Setup'!$E$6,IF(K183&lt;=45,'Setup'!$E$7,IF(K183&lt;=90,'Setup'!$E$8,IF(K183&lt;=180,'Setup'!$E$9,'Setup'!$E$10))))+MIN(H183*'Setup'!$E$11,'Setup'!$E$12)+IF(I183="yes",'Setup'!$E$13,0)+IF(OR(F183="Estimate sent",F183="Quote sent",F183="Pending",F183="Follow up"),'Setup'!$E$14,0)+IF(OR(F183="Won",F183="Lost",F183="Closed"),'Setup'!$E$15,0)+IF(E183&gt;='Setup'!$E$16,'Setup'!$E$17,0)))</x:f>
      </x:c>
      <x:c r="M183" s="108" t="str">
        <x:f>IF(L183="","",IF(L183&gt;='Setup'!$E$18,"High",IF(L183&gt;='Setup'!$E$19,"Medium","Low")))</x:f>
      </x:c>
      <x:c r="N183" s="121" t="str">
        <x:f>IF(A183="","",IF(OR(F183="Won",F183="Lost",F183="Closed"),"",G183+IF(M183="High",'Setup'!$E$20,IF(M183="Medium",'Setup'!$E$21,'Setup'!$E$22))))</x:f>
      </x:c>
      <x:c r="O183" s="108" t="str">
        <x:f>IF(A183="","",IF(N183="","Closed",IF(N183&lt;TODAY(),"Overdue",IF(N183=TODAY(),"Due today","Scheduled"))))</x:f>
      </x:c>
      <x:c r="P183" s="133" t="str">
        <x:f>IF(A183="","",IF(OR(F183="Won",F183="Lost",F183="Closed"),"No follow-up needed",IF(M183="High","Personal follow-up now",IF(M183="Medium","Send helpful check-in","Add to nurture"))))</x:f>
      </x:c>
      <x:c r="Q183" s="107"/>
      <x:c r="R183" s="109"/>
    </x:row>
    <x:row r="184" ht="22" customHeight="1">
      <x:c r="A184" s="106"/>
      <x:c r="B184" s="107"/>
      <x:c r="C184" s="107"/>
      <x:c r="D184" s="107"/>
      <x:c r="E184" s="115"/>
      <x:c r="F184" s="107"/>
      <x:c r="G184" s="118"/>
      <x:c r="H184" s="124"/>
      <x:c r="I184" s="107"/>
      <x:c r="J184" s="130"/>
      <x:c r="K184" s="127" t="str">
        <x:f>IF(A184="","",MAX(0,INT(TODAY()-G184)))</x:f>
      </x:c>
      <x:c r="L184" s="127" t="str">
        <x:f>IF(A184="","",MIN(100,'Setup'!$E$5+IF(K184&lt;=6,'Setup'!$E$6,IF(K184&lt;=45,'Setup'!$E$7,IF(K184&lt;=90,'Setup'!$E$8,IF(K184&lt;=180,'Setup'!$E$9,'Setup'!$E$10))))+MIN(H184*'Setup'!$E$11,'Setup'!$E$12)+IF(I184="yes",'Setup'!$E$13,0)+IF(OR(F184="Estimate sent",F184="Quote sent",F184="Pending",F184="Follow up"),'Setup'!$E$14,0)+IF(OR(F184="Won",F184="Lost",F184="Closed"),'Setup'!$E$15,0)+IF(E184&gt;='Setup'!$E$16,'Setup'!$E$17,0)))</x:f>
      </x:c>
      <x:c r="M184" s="108" t="str">
        <x:f>IF(L184="","",IF(L184&gt;='Setup'!$E$18,"High",IF(L184&gt;='Setup'!$E$19,"Medium","Low")))</x:f>
      </x:c>
      <x:c r="N184" s="121" t="str">
        <x:f>IF(A184="","",IF(OR(F184="Won",F184="Lost",F184="Closed"),"",G184+IF(M184="High",'Setup'!$E$20,IF(M184="Medium",'Setup'!$E$21,'Setup'!$E$22))))</x:f>
      </x:c>
      <x:c r="O184" s="108" t="str">
        <x:f>IF(A184="","",IF(N184="","Closed",IF(N184&lt;TODAY(),"Overdue",IF(N184=TODAY(),"Due today","Scheduled"))))</x:f>
      </x:c>
      <x:c r="P184" s="133" t="str">
        <x:f>IF(A184="","",IF(OR(F184="Won",F184="Lost",F184="Closed"),"No follow-up needed",IF(M184="High","Personal follow-up now",IF(M184="Medium","Send helpful check-in","Add to nurture"))))</x:f>
      </x:c>
      <x:c r="Q184" s="107"/>
      <x:c r="R184" s="109"/>
    </x:row>
    <x:row r="185" ht="22" customHeight="1">
      <x:c r="A185" s="106"/>
      <x:c r="B185" s="107"/>
      <x:c r="C185" s="107"/>
      <x:c r="D185" s="107"/>
      <x:c r="E185" s="115"/>
      <x:c r="F185" s="107"/>
      <x:c r="G185" s="118"/>
      <x:c r="H185" s="124"/>
      <x:c r="I185" s="107"/>
      <x:c r="J185" s="130"/>
      <x:c r="K185" s="127" t="str">
        <x:f>IF(A185="","",MAX(0,INT(TODAY()-G185)))</x:f>
      </x:c>
      <x:c r="L185" s="127" t="str">
        <x:f>IF(A185="","",MIN(100,'Setup'!$E$5+IF(K185&lt;=6,'Setup'!$E$6,IF(K185&lt;=45,'Setup'!$E$7,IF(K185&lt;=90,'Setup'!$E$8,IF(K185&lt;=180,'Setup'!$E$9,'Setup'!$E$10))))+MIN(H185*'Setup'!$E$11,'Setup'!$E$12)+IF(I185="yes",'Setup'!$E$13,0)+IF(OR(F185="Estimate sent",F185="Quote sent",F185="Pending",F185="Follow up"),'Setup'!$E$14,0)+IF(OR(F185="Won",F185="Lost",F185="Closed"),'Setup'!$E$15,0)+IF(E185&gt;='Setup'!$E$16,'Setup'!$E$17,0)))</x:f>
      </x:c>
      <x:c r="M185" s="108" t="str">
        <x:f>IF(L185="","",IF(L185&gt;='Setup'!$E$18,"High",IF(L185&gt;='Setup'!$E$19,"Medium","Low")))</x:f>
      </x:c>
      <x:c r="N185" s="121" t="str">
        <x:f>IF(A185="","",IF(OR(F185="Won",F185="Lost",F185="Closed"),"",G185+IF(M185="High",'Setup'!$E$20,IF(M185="Medium",'Setup'!$E$21,'Setup'!$E$22))))</x:f>
      </x:c>
      <x:c r="O185" s="108" t="str">
        <x:f>IF(A185="","",IF(N185="","Closed",IF(N185&lt;TODAY(),"Overdue",IF(N185=TODAY(),"Due today","Scheduled"))))</x:f>
      </x:c>
      <x:c r="P185" s="133" t="str">
        <x:f>IF(A185="","",IF(OR(F185="Won",F185="Lost",F185="Closed"),"No follow-up needed",IF(M185="High","Personal follow-up now",IF(M185="Medium","Send helpful check-in","Add to nurture"))))</x:f>
      </x:c>
      <x:c r="Q185" s="107"/>
      <x:c r="R185" s="109"/>
    </x:row>
    <x:row r="186" ht="22" customHeight="1">
      <x:c r="A186" s="106"/>
      <x:c r="B186" s="107"/>
      <x:c r="C186" s="107"/>
      <x:c r="D186" s="107"/>
      <x:c r="E186" s="115"/>
      <x:c r="F186" s="107"/>
      <x:c r="G186" s="118"/>
      <x:c r="H186" s="124"/>
      <x:c r="I186" s="107"/>
      <x:c r="J186" s="130"/>
      <x:c r="K186" s="127" t="str">
        <x:f>IF(A186="","",MAX(0,INT(TODAY()-G186)))</x:f>
      </x:c>
      <x:c r="L186" s="127" t="str">
        <x:f>IF(A186="","",MIN(100,'Setup'!$E$5+IF(K186&lt;=6,'Setup'!$E$6,IF(K186&lt;=45,'Setup'!$E$7,IF(K186&lt;=90,'Setup'!$E$8,IF(K186&lt;=180,'Setup'!$E$9,'Setup'!$E$10))))+MIN(H186*'Setup'!$E$11,'Setup'!$E$12)+IF(I186="yes",'Setup'!$E$13,0)+IF(OR(F186="Estimate sent",F186="Quote sent",F186="Pending",F186="Follow up"),'Setup'!$E$14,0)+IF(OR(F186="Won",F186="Lost",F186="Closed"),'Setup'!$E$15,0)+IF(E186&gt;='Setup'!$E$16,'Setup'!$E$17,0)))</x:f>
      </x:c>
      <x:c r="M186" s="108" t="str">
        <x:f>IF(L186="","",IF(L186&gt;='Setup'!$E$18,"High",IF(L186&gt;='Setup'!$E$19,"Medium","Low")))</x:f>
      </x:c>
      <x:c r="N186" s="121" t="str">
        <x:f>IF(A186="","",IF(OR(F186="Won",F186="Lost",F186="Closed"),"",G186+IF(M186="High",'Setup'!$E$20,IF(M186="Medium",'Setup'!$E$21,'Setup'!$E$22))))</x:f>
      </x:c>
      <x:c r="O186" s="108" t="str">
        <x:f>IF(A186="","",IF(N186="","Closed",IF(N186&lt;TODAY(),"Overdue",IF(N186=TODAY(),"Due today","Scheduled"))))</x:f>
      </x:c>
      <x:c r="P186" s="133" t="str">
        <x:f>IF(A186="","",IF(OR(F186="Won",F186="Lost",F186="Closed"),"No follow-up needed",IF(M186="High","Personal follow-up now",IF(M186="Medium","Send helpful check-in","Add to nurture"))))</x:f>
      </x:c>
      <x:c r="Q186" s="107"/>
      <x:c r="R186" s="109"/>
    </x:row>
    <x:row r="187" ht="22" customHeight="1">
      <x:c r="A187" s="106"/>
      <x:c r="B187" s="107"/>
      <x:c r="C187" s="107"/>
      <x:c r="D187" s="107"/>
      <x:c r="E187" s="115"/>
      <x:c r="F187" s="107"/>
      <x:c r="G187" s="118"/>
      <x:c r="H187" s="124"/>
      <x:c r="I187" s="107"/>
      <x:c r="J187" s="130"/>
      <x:c r="K187" s="127" t="str">
        <x:f>IF(A187="","",MAX(0,INT(TODAY()-G187)))</x:f>
      </x:c>
      <x:c r="L187" s="127" t="str">
        <x:f>IF(A187="","",MIN(100,'Setup'!$E$5+IF(K187&lt;=6,'Setup'!$E$6,IF(K187&lt;=45,'Setup'!$E$7,IF(K187&lt;=90,'Setup'!$E$8,IF(K187&lt;=180,'Setup'!$E$9,'Setup'!$E$10))))+MIN(H187*'Setup'!$E$11,'Setup'!$E$12)+IF(I187="yes",'Setup'!$E$13,0)+IF(OR(F187="Estimate sent",F187="Quote sent",F187="Pending",F187="Follow up"),'Setup'!$E$14,0)+IF(OR(F187="Won",F187="Lost",F187="Closed"),'Setup'!$E$15,0)+IF(E187&gt;='Setup'!$E$16,'Setup'!$E$17,0)))</x:f>
      </x:c>
      <x:c r="M187" s="108" t="str">
        <x:f>IF(L187="","",IF(L187&gt;='Setup'!$E$18,"High",IF(L187&gt;='Setup'!$E$19,"Medium","Low")))</x:f>
      </x:c>
      <x:c r="N187" s="121" t="str">
        <x:f>IF(A187="","",IF(OR(F187="Won",F187="Lost",F187="Closed"),"",G187+IF(M187="High",'Setup'!$E$20,IF(M187="Medium",'Setup'!$E$21,'Setup'!$E$22))))</x:f>
      </x:c>
      <x:c r="O187" s="108" t="str">
        <x:f>IF(A187="","",IF(N187="","Closed",IF(N187&lt;TODAY(),"Overdue",IF(N187=TODAY(),"Due today","Scheduled"))))</x:f>
      </x:c>
      <x:c r="P187" s="133" t="str">
        <x:f>IF(A187="","",IF(OR(F187="Won",F187="Lost",F187="Closed"),"No follow-up needed",IF(M187="High","Personal follow-up now",IF(M187="Medium","Send helpful check-in","Add to nurture"))))</x:f>
      </x:c>
      <x:c r="Q187" s="107"/>
      <x:c r="R187" s="109"/>
    </x:row>
    <x:row r="188" ht="22" customHeight="1">
      <x:c r="A188" s="106"/>
      <x:c r="B188" s="107"/>
      <x:c r="C188" s="107"/>
      <x:c r="D188" s="107"/>
      <x:c r="E188" s="115"/>
      <x:c r="F188" s="107"/>
      <x:c r="G188" s="118"/>
      <x:c r="H188" s="124"/>
      <x:c r="I188" s="107"/>
      <x:c r="J188" s="130"/>
      <x:c r="K188" s="127" t="str">
        <x:f>IF(A188="","",MAX(0,INT(TODAY()-G188)))</x:f>
      </x:c>
      <x:c r="L188" s="127" t="str">
        <x:f>IF(A188="","",MIN(100,'Setup'!$E$5+IF(K188&lt;=6,'Setup'!$E$6,IF(K188&lt;=45,'Setup'!$E$7,IF(K188&lt;=90,'Setup'!$E$8,IF(K188&lt;=180,'Setup'!$E$9,'Setup'!$E$10))))+MIN(H188*'Setup'!$E$11,'Setup'!$E$12)+IF(I188="yes",'Setup'!$E$13,0)+IF(OR(F188="Estimate sent",F188="Quote sent",F188="Pending",F188="Follow up"),'Setup'!$E$14,0)+IF(OR(F188="Won",F188="Lost",F188="Closed"),'Setup'!$E$15,0)+IF(E188&gt;='Setup'!$E$16,'Setup'!$E$17,0)))</x:f>
      </x:c>
      <x:c r="M188" s="108" t="str">
        <x:f>IF(L188="","",IF(L188&gt;='Setup'!$E$18,"High",IF(L188&gt;='Setup'!$E$19,"Medium","Low")))</x:f>
      </x:c>
      <x:c r="N188" s="121" t="str">
        <x:f>IF(A188="","",IF(OR(F188="Won",F188="Lost",F188="Closed"),"",G188+IF(M188="High",'Setup'!$E$20,IF(M188="Medium",'Setup'!$E$21,'Setup'!$E$22))))</x:f>
      </x:c>
      <x:c r="O188" s="108" t="str">
        <x:f>IF(A188="","",IF(N188="","Closed",IF(N188&lt;TODAY(),"Overdue",IF(N188=TODAY(),"Due today","Scheduled"))))</x:f>
      </x:c>
      <x:c r="P188" s="133" t="str">
        <x:f>IF(A188="","",IF(OR(F188="Won",F188="Lost",F188="Closed"),"No follow-up needed",IF(M188="High","Personal follow-up now",IF(M188="Medium","Send helpful check-in","Add to nurture"))))</x:f>
      </x:c>
      <x:c r="Q188" s="107"/>
      <x:c r="R188" s="109"/>
    </x:row>
    <x:row r="189" ht="22" customHeight="1">
      <x:c r="A189" s="106"/>
      <x:c r="B189" s="107"/>
      <x:c r="C189" s="107"/>
      <x:c r="D189" s="107"/>
      <x:c r="E189" s="115"/>
      <x:c r="F189" s="107"/>
      <x:c r="G189" s="118"/>
      <x:c r="H189" s="124"/>
      <x:c r="I189" s="107"/>
      <x:c r="J189" s="130"/>
      <x:c r="K189" s="127" t="str">
        <x:f>IF(A189="","",MAX(0,INT(TODAY()-G189)))</x:f>
      </x:c>
      <x:c r="L189" s="127" t="str">
        <x:f>IF(A189="","",MIN(100,'Setup'!$E$5+IF(K189&lt;=6,'Setup'!$E$6,IF(K189&lt;=45,'Setup'!$E$7,IF(K189&lt;=90,'Setup'!$E$8,IF(K189&lt;=180,'Setup'!$E$9,'Setup'!$E$10))))+MIN(H189*'Setup'!$E$11,'Setup'!$E$12)+IF(I189="yes",'Setup'!$E$13,0)+IF(OR(F189="Estimate sent",F189="Quote sent",F189="Pending",F189="Follow up"),'Setup'!$E$14,0)+IF(OR(F189="Won",F189="Lost",F189="Closed"),'Setup'!$E$15,0)+IF(E189&gt;='Setup'!$E$16,'Setup'!$E$17,0)))</x:f>
      </x:c>
      <x:c r="M189" s="108" t="str">
        <x:f>IF(L189="","",IF(L189&gt;='Setup'!$E$18,"High",IF(L189&gt;='Setup'!$E$19,"Medium","Low")))</x:f>
      </x:c>
      <x:c r="N189" s="121" t="str">
        <x:f>IF(A189="","",IF(OR(F189="Won",F189="Lost",F189="Closed"),"",G189+IF(M189="High",'Setup'!$E$20,IF(M189="Medium",'Setup'!$E$21,'Setup'!$E$22))))</x:f>
      </x:c>
      <x:c r="O189" s="108" t="str">
        <x:f>IF(A189="","",IF(N189="","Closed",IF(N189&lt;TODAY(),"Overdue",IF(N189=TODAY(),"Due today","Scheduled"))))</x:f>
      </x:c>
      <x:c r="P189" s="133" t="str">
        <x:f>IF(A189="","",IF(OR(F189="Won",F189="Lost",F189="Closed"),"No follow-up needed",IF(M189="High","Personal follow-up now",IF(M189="Medium","Send helpful check-in","Add to nurture"))))</x:f>
      </x:c>
      <x:c r="Q189" s="107"/>
      <x:c r="R189" s="109"/>
    </x:row>
    <x:row r="190" ht="22" customHeight="1">
      <x:c r="A190" s="106"/>
      <x:c r="B190" s="107"/>
      <x:c r="C190" s="107"/>
      <x:c r="D190" s="107"/>
      <x:c r="E190" s="115"/>
      <x:c r="F190" s="107"/>
      <x:c r="G190" s="118"/>
      <x:c r="H190" s="124"/>
      <x:c r="I190" s="107"/>
      <x:c r="J190" s="130"/>
      <x:c r="K190" s="127" t="str">
        <x:f>IF(A190="","",MAX(0,INT(TODAY()-G190)))</x:f>
      </x:c>
      <x:c r="L190" s="127" t="str">
        <x:f>IF(A190="","",MIN(100,'Setup'!$E$5+IF(K190&lt;=6,'Setup'!$E$6,IF(K190&lt;=45,'Setup'!$E$7,IF(K190&lt;=90,'Setup'!$E$8,IF(K190&lt;=180,'Setup'!$E$9,'Setup'!$E$10))))+MIN(H190*'Setup'!$E$11,'Setup'!$E$12)+IF(I190="yes",'Setup'!$E$13,0)+IF(OR(F190="Estimate sent",F190="Quote sent",F190="Pending",F190="Follow up"),'Setup'!$E$14,0)+IF(OR(F190="Won",F190="Lost",F190="Closed"),'Setup'!$E$15,0)+IF(E190&gt;='Setup'!$E$16,'Setup'!$E$17,0)))</x:f>
      </x:c>
      <x:c r="M190" s="108" t="str">
        <x:f>IF(L190="","",IF(L190&gt;='Setup'!$E$18,"High",IF(L190&gt;='Setup'!$E$19,"Medium","Low")))</x:f>
      </x:c>
      <x:c r="N190" s="121" t="str">
        <x:f>IF(A190="","",IF(OR(F190="Won",F190="Lost",F190="Closed"),"",G190+IF(M190="High",'Setup'!$E$20,IF(M190="Medium",'Setup'!$E$21,'Setup'!$E$22))))</x:f>
      </x:c>
      <x:c r="O190" s="108" t="str">
        <x:f>IF(A190="","",IF(N190="","Closed",IF(N190&lt;TODAY(),"Overdue",IF(N190=TODAY(),"Due today","Scheduled"))))</x:f>
      </x:c>
      <x:c r="P190" s="133" t="str">
        <x:f>IF(A190="","",IF(OR(F190="Won",F190="Lost",F190="Closed"),"No follow-up needed",IF(M190="High","Personal follow-up now",IF(M190="Medium","Send helpful check-in","Add to nurture"))))</x:f>
      </x:c>
      <x:c r="Q190" s="107"/>
      <x:c r="R190" s="109"/>
    </x:row>
    <x:row r="191" ht="22" customHeight="1">
      <x:c r="A191" s="106"/>
      <x:c r="B191" s="107"/>
      <x:c r="C191" s="107"/>
      <x:c r="D191" s="107"/>
      <x:c r="E191" s="115"/>
      <x:c r="F191" s="107"/>
      <x:c r="G191" s="118"/>
      <x:c r="H191" s="124"/>
      <x:c r="I191" s="107"/>
      <x:c r="J191" s="130"/>
      <x:c r="K191" s="127" t="str">
        <x:f>IF(A191="","",MAX(0,INT(TODAY()-G191)))</x:f>
      </x:c>
      <x:c r="L191" s="127" t="str">
        <x:f>IF(A191="","",MIN(100,'Setup'!$E$5+IF(K191&lt;=6,'Setup'!$E$6,IF(K191&lt;=45,'Setup'!$E$7,IF(K191&lt;=90,'Setup'!$E$8,IF(K191&lt;=180,'Setup'!$E$9,'Setup'!$E$10))))+MIN(H191*'Setup'!$E$11,'Setup'!$E$12)+IF(I191="yes",'Setup'!$E$13,0)+IF(OR(F191="Estimate sent",F191="Quote sent",F191="Pending",F191="Follow up"),'Setup'!$E$14,0)+IF(OR(F191="Won",F191="Lost",F191="Closed"),'Setup'!$E$15,0)+IF(E191&gt;='Setup'!$E$16,'Setup'!$E$17,0)))</x:f>
      </x:c>
      <x:c r="M191" s="108" t="str">
        <x:f>IF(L191="","",IF(L191&gt;='Setup'!$E$18,"High",IF(L191&gt;='Setup'!$E$19,"Medium","Low")))</x:f>
      </x:c>
      <x:c r="N191" s="121" t="str">
        <x:f>IF(A191="","",IF(OR(F191="Won",F191="Lost",F191="Closed"),"",G191+IF(M191="High",'Setup'!$E$20,IF(M191="Medium",'Setup'!$E$21,'Setup'!$E$22))))</x:f>
      </x:c>
      <x:c r="O191" s="108" t="str">
        <x:f>IF(A191="","",IF(N191="","Closed",IF(N191&lt;TODAY(),"Overdue",IF(N191=TODAY(),"Due today","Scheduled"))))</x:f>
      </x:c>
      <x:c r="P191" s="133" t="str">
        <x:f>IF(A191="","",IF(OR(F191="Won",F191="Lost",F191="Closed"),"No follow-up needed",IF(M191="High","Personal follow-up now",IF(M191="Medium","Send helpful check-in","Add to nurture"))))</x:f>
      </x:c>
      <x:c r="Q191" s="107"/>
      <x:c r="R191" s="109"/>
    </x:row>
    <x:row r="192" ht="22" customHeight="1">
      <x:c r="A192" s="106"/>
      <x:c r="B192" s="107"/>
      <x:c r="C192" s="107"/>
      <x:c r="D192" s="107"/>
      <x:c r="E192" s="115"/>
      <x:c r="F192" s="107"/>
      <x:c r="G192" s="118"/>
      <x:c r="H192" s="124"/>
      <x:c r="I192" s="107"/>
      <x:c r="J192" s="130"/>
      <x:c r="K192" s="127" t="str">
        <x:f>IF(A192="","",MAX(0,INT(TODAY()-G192)))</x:f>
      </x:c>
      <x:c r="L192" s="127" t="str">
        <x:f>IF(A192="","",MIN(100,'Setup'!$E$5+IF(K192&lt;=6,'Setup'!$E$6,IF(K192&lt;=45,'Setup'!$E$7,IF(K192&lt;=90,'Setup'!$E$8,IF(K192&lt;=180,'Setup'!$E$9,'Setup'!$E$10))))+MIN(H192*'Setup'!$E$11,'Setup'!$E$12)+IF(I192="yes",'Setup'!$E$13,0)+IF(OR(F192="Estimate sent",F192="Quote sent",F192="Pending",F192="Follow up"),'Setup'!$E$14,0)+IF(OR(F192="Won",F192="Lost",F192="Closed"),'Setup'!$E$15,0)+IF(E192&gt;='Setup'!$E$16,'Setup'!$E$17,0)))</x:f>
      </x:c>
      <x:c r="M192" s="108" t="str">
        <x:f>IF(L192="","",IF(L192&gt;='Setup'!$E$18,"High",IF(L192&gt;='Setup'!$E$19,"Medium","Low")))</x:f>
      </x:c>
      <x:c r="N192" s="121" t="str">
        <x:f>IF(A192="","",IF(OR(F192="Won",F192="Lost",F192="Closed"),"",G192+IF(M192="High",'Setup'!$E$20,IF(M192="Medium",'Setup'!$E$21,'Setup'!$E$22))))</x:f>
      </x:c>
      <x:c r="O192" s="108" t="str">
        <x:f>IF(A192="","",IF(N192="","Closed",IF(N192&lt;TODAY(),"Overdue",IF(N192=TODAY(),"Due today","Scheduled"))))</x:f>
      </x:c>
      <x:c r="P192" s="133" t="str">
        <x:f>IF(A192="","",IF(OR(F192="Won",F192="Lost",F192="Closed"),"No follow-up needed",IF(M192="High","Personal follow-up now",IF(M192="Medium","Send helpful check-in","Add to nurture"))))</x:f>
      </x:c>
      <x:c r="Q192" s="107"/>
      <x:c r="R192" s="109"/>
    </x:row>
    <x:row r="193" ht="22" customHeight="1">
      <x:c r="A193" s="106"/>
      <x:c r="B193" s="107"/>
      <x:c r="C193" s="107"/>
      <x:c r="D193" s="107"/>
      <x:c r="E193" s="115"/>
      <x:c r="F193" s="107"/>
      <x:c r="G193" s="118"/>
      <x:c r="H193" s="124"/>
      <x:c r="I193" s="107"/>
      <x:c r="J193" s="130"/>
      <x:c r="K193" s="127" t="str">
        <x:f>IF(A193="","",MAX(0,INT(TODAY()-G193)))</x:f>
      </x:c>
      <x:c r="L193" s="127" t="str">
        <x:f>IF(A193="","",MIN(100,'Setup'!$E$5+IF(K193&lt;=6,'Setup'!$E$6,IF(K193&lt;=45,'Setup'!$E$7,IF(K193&lt;=90,'Setup'!$E$8,IF(K193&lt;=180,'Setup'!$E$9,'Setup'!$E$10))))+MIN(H193*'Setup'!$E$11,'Setup'!$E$12)+IF(I193="yes",'Setup'!$E$13,0)+IF(OR(F193="Estimate sent",F193="Quote sent",F193="Pending",F193="Follow up"),'Setup'!$E$14,0)+IF(OR(F193="Won",F193="Lost",F193="Closed"),'Setup'!$E$15,0)+IF(E193&gt;='Setup'!$E$16,'Setup'!$E$17,0)))</x:f>
      </x:c>
      <x:c r="M193" s="108" t="str">
        <x:f>IF(L193="","",IF(L193&gt;='Setup'!$E$18,"High",IF(L193&gt;='Setup'!$E$19,"Medium","Low")))</x:f>
      </x:c>
      <x:c r="N193" s="121" t="str">
        <x:f>IF(A193="","",IF(OR(F193="Won",F193="Lost",F193="Closed"),"",G193+IF(M193="High",'Setup'!$E$20,IF(M193="Medium",'Setup'!$E$21,'Setup'!$E$22))))</x:f>
      </x:c>
      <x:c r="O193" s="108" t="str">
        <x:f>IF(A193="","",IF(N193="","Closed",IF(N193&lt;TODAY(),"Overdue",IF(N193=TODAY(),"Due today","Scheduled"))))</x:f>
      </x:c>
      <x:c r="P193" s="133" t="str">
        <x:f>IF(A193="","",IF(OR(F193="Won",F193="Lost",F193="Closed"),"No follow-up needed",IF(M193="High","Personal follow-up now",IF(M193="Medium","Send helpful check-in","Add to nurture"))))</x:f>
      </x:c>
      <x:c r="Q193" s="107"/>
      <x:c r="R193" s="109"/>
    </x:row>
    <x:row r="194" ht="22" customHeight="1">
      <x:c r="A194" s="106"/>
      <x:c r="B194" s="107"/>
      <x:c r="C194" s="107"/>
      <x:c r="D194" s="107"/>
      <x:c r="E194" s="115"/>
      <x:c r="F194" s="107"/>
      <x:c r="G194" s="118"/>
      <x:c r="H194" s="124"/>
      <x:c r="I194" s="107"/>
      <x:c r="J194" s="130"/>
      <x:c r="K194" s="127" t="str">
        <x:f>IF(A194="","",MAX(0,INT(TODAY()-G194)))</x:f>
      </x:c>
      <x:c r="L194" s="127" t="str">
        <x:f>IF(A194="","",MIN(100,'Setup'!$E$5+IF(K194&lt;=6,'Setup'!$E$6,IF(K194&lt;=45,'Setup'!$E$7,IF(K194&lt;=90,'Setup'!$E$8,IF(K194&lt;=180,'Setup'!$E$9,'Setup'!$E$10))))+MIN(H194*'Setup'!$E$11,'Setup'!$E$12)+IF(I194="yes",'Setup'!$E$13,0)+IF(OR(F194="Estimate sent",F194="Quote sent",F194="Pending",F194="Follow up"),'Setup'!$E$14,0)+IF(OR(F194="Won",F194="Lost",F194="Closed"),'Setup'!$E$15,0)+IF(E194&gt;='Setup'!$E$16,'Setup'!$E$17,0)))</x:f>
      </x:c>
      <x:c r="M194" s="108" t="str">
        <x:f>IF(L194="","",IF(L194&gt;='Setup'!$E$18,"High",IF(L194&gt;='Setup'!$E$19,"Medium","Low")))</x:f>
      </x:c>
      <x:c r="N194" s="121" t="str">
        <x:f>IF(A194="","",IF(OR(F194="Won",F194="Lost",F194="Closed"),"",G194+IF(M194="High",'Setup'!$E$20,IF(M194="Medium",'Setup'!$E$21,'Setup'!$E$22))))</x:f>
      </x:c>
      <x:c r="O194" s="108" t="str">
        <x:f>IF(A194="","",IF(N194="","Closed",IF(N194&lt;TODAY(),"Overdue",IF(N194=TODAY(),"Due today","Scheduled"))))</x:f>
      </x:c>
      <x:c r="P194" s="133" t="str">
        <x:f>IF(A194="","",IF(OR(F194="Won",F194="Lost",F194="Closed"),"No follow-up needed",IF(M194="High","Personal follow-up now",IF(M194="Medium","Send helpful check-in","Add to nurture"))))</x:f>
      </x:c>
      <x:c r="Q194" s="107"/>
      <x:c r="R194" s="109"/>
    </x:row>
    <x:row r="195" ht="22" customHeight="1">
      <x:c r="A195" s="106"/>
      <x:c r="B195" s="107"/>
      <x:c r="C195" s="107"/>
      <x:c r="D195" s="107"/>
      <x:c r="E195" s="115"/>
      <x:c r="F195" s="107"/>
      <x:c r="G195" s="118"/>
      <x:c r="H195" s="124"/>
      <x:c r="I195" s="107"/>
      <x:c r="J195" s="130"/>
      <x:c r="K195" s="127" t="str">
        <x:f>IF(A195="","",MAX(0,INT(TODAY()-G195)))</x:f>
      </x:c>
      <x:c r="L195" s="127" t="str">
        <x:f>IF(A195="","",MIN(100,'Setup'!$E$5+IF(K195&lt;=6,'Setup'!$E$6,IF(K195&lt;=45,'Setup'!$E$7,IF(K195&lt;=90,'Setup'!$E$8,IF(K195&lt;=180,'Setup'!$E$9,'Setup'!$E$10))))+MIN(H195*'Setup'!$E$11,'Setup'!$E$12)+IF(I195="yes",'Setup'!$E$13,0)+IF(OR(F195="Estimate sent",F195="Quote sent",F195="Pending",F195="Follow up"),'Setup'!$E$14,0)+IF(OR(F195="Won",F195="Lost",F195="Closed"),'Setup'!$E$15,0)+IF(E195&gt;='Setup'!$E$16,'Setup'!$E$17,0)))</x:f>
      </x:c>
      <x:c r="M195" s="108" t="str">
        <x:f>IF(L195="","",IF(L195&gt;='Setup'!$E$18,"High",IF(L195&gt;='Setup'!$E$19,"Medium","Low")))</x:f>
      </x:c>
      <x:c r="N195" s="121" t="str">
        <x:f>IF(A195="","",IF(OR(F195="Won",F195="Lost",F195="Closed"),"",G195+IF(M195="High",'Setup'!$E$20,IF(M195="Medium",'Setup'!$E$21,'Setup'!$E$22))))</x:f>
      </x:c>
      <x:c r="O195" s="108" t="str">
        <x:f>IF(A195="","",IF(N195="","Closed",IF(N195&lt;TODAY(),"Overdue",IF(N195=TODAY(),"Due today","Scheduled"))))</x:f>
      </x:c>
      <x:c r="P195" s="133" t="str">
        <x:f>IF(A195="","",IF(OR(F195="Won",F195="Lost",F195="Closed"),"No follow-up needed",IF(M195="High","Personal follow-up now",IF(M195="Medium","Send helpful check-in","Add to nurture"))))</x:f>
      </x:c>
      <x:c r="Q195" s="107"/>
      <x:c r="R195" s="109"/>
    </x:row>
    <x:row r="196" ht="22" customHeight="1">
      <x:c r="A196" s="106"/>
      <x:c r="B196" s="107"/>
      <x:c r="C196" s="107"/>
      <x:c r="D196" s="107"/>
      <x:c r="E196" s="115"/>
      <x:c r="F196" s="107"/>
      <x:c r="G196" s="118"/>
      <x:c r="H196" s="124"/>
      <x:c r="I196" s="107"/>
      <x:c r="J196" s="130"/>
      <x:c r="K196" s="127" t="str">
        <x:f>IF(A196="","",MAX(0,INT(TODAY()-G196)))</x:f>
      </x:c>
      <x:c r="L196" s="127" t="str">
        <x:f>IF(A196="","",MIN(100,'Setup'!$E$5+IF(K196&lt;=6,'Setup'!$E$6,IF(K196&lt;=45,'Setup'!$E$7,IF(K196&lt;=90,'Setup'!$E$8,IF(K196&lt;=180,'Setup'!$E$9,'Setup'!$E$10))))+MIN(H196*'Setup'!$E$11,'Setup'!$E$12)+IF(I196="yes",'Setup'!$E$13,0)+IF(OR(F196="Estimate sent",F196="Quote sent",F196="Pending",F196="Follow up"),'Setup'!$E$14,0)+IF(OR(F196="Won",F196="Lost",F196="Closed"),'Setup'!$E$15,0)+IF(E196&gt;='Setup'!$E$16,'Setup'!$E$17,0)))</x:f>
      </x:c>
      <x:c r="M196" s="108" t="str">
        <x:f>IF(L196="","",IF(L196&gt;='Setup'!$E$18,"High",IF(L196&gt;='Setup'!$E$19,"Medium","Low")))</x:f>
      </x:c>
      <x:c r="N196" s="121" t="str">
        <x:f>IF(A196="","",IF(OR(F196="Won",F196="Lost",F196="Closed"),"",G196+IF(M196="High",'Setup'!$E$20,IF(M196="Medium",'Setup'!$E$21,'Setup'!$E$22))))</x:f>
      </x:c>
      <x:c r="O196" s="108" t="str">
        <x:f>IF(A196="","",IF(N196="","Closed",IF(N196&lt;TODAY(),"Overdue",IF(N196=TODAY(),"Due today","Scheduled"))))</x:f>
      </x:c>
      <x:c r="P196" s="133" t="str">
        <x:f>IF(A196="","",IF(OR(F196="Won",F196="Lost",F196="Closed"),"No follow-up needed",IF(M196="High","Personal follow-up now",IF(M196="Medium","Send helpful check-in","Add to nurture"))))</x:f>
      </x:c>
      <x:c r="Q196" s="107"/>
      <x:c r="R196" s="109"/>
    </x:row>
    <x:row r="197" ht="22" customHeight="1">
      <x:c r="A197" s="106"/>
      <x:c r="B197" s="107"/>
      <x:c r="C197" s="107"/>
      <x:c r="D197" s="107"/>
      <x:c r="E197" s="115"/>
      <x:c r="F197" s="107"/>
      <x:c r="G197" s="118"/>
      <x:c r="H197" s="124"/>
      <x:c r="I197" s="107"/>
      <x:c r="J197" s="130"/>
      <x:c r="K197" s="127" t="str">
        <x:f>IF(A197="","",MAX(0,INT(TODAY()-G197)))</x:f>
      </x:c>
      <x:c r="L197" s="127" t="str">
        <x:f>IF(A197="","",MIN(100,'Setup'!$E$5+IF(K197&lt;=6,'Setup'!$E$6,IF(K197&lt;=45,'Setup'!$E$7,IF(K197&lt;=90,'Setup'!$E$8,IF(K197&lt;=180,'Setup'!$E$9,'Setup'!$E$10))))+MIN(H197*'Setup'!$E$11,'Setup'!$E$12)+IF(I197="yes",'Setup'!$E$13,0)+IF(OR(F197="Estimate sent",F197="Quote sent",F197="Pending",F197="Follow up"),'Setup'!$E$14,0)+IF(OR(F197="Won",F197="Lost",F197="Closed"),'Setup'!$E$15,0)+IF(E197&gt;='Setup'!$E$16,'Setup'!$E$17,0)))</x:f>
      </x:c>
      <x:c r="M197" s="108" t="str">
        <x:f>IF(L197="","",IF(L197&gt;='Setup'!$E$18,"High",IF(L197&gt;='Setup'!$E$19,"Medium","Low")))</x:f>
      </x:c>
      <x:c r="N197" s="121" t="str">
        <x:f>IF(A197="","",IF(OR(F197="Won",F197="Lost",F197="Closed"),"",G197+IF(M197="High",'Setup'!$E$20,IF(M197="Medium",'Setup'!$E$21,'Setup'!$E$22))))</x:f>
      </x:c>
      <x:c r="O197" s="108" t="str">
        <x:f>IF(A197="","",IF(N197="","Closed",IF(N197&lt;TODAY(),"Overdue",IF(N197=TODAY(),"Due today","Scheduled"))))</x:f>
      </x:c>
      <x:c r="P197" s="133" t="str">
        <x:f>IF(A197="","",IF(OR(F197="Won",F197="Lost",F197="Closed"),"No follow-up needed",IF(M197="High","Personal follow-up now",IF(M197="Medium","Send helpful check-in","Add to nurture"))))</x:f>
      </x:c>
      <x:c r="Q197" s="107"/>
      <x:c r="R197" s="109"/>
    </x:row>
    <x:row r="198" ht="22" customHeight="1">
      <x:c r="A198" s="106"/>
      <x:c r="B198" s="107"/>
      <x:c r="C198" s="107"/>
      <x:c r="D198" s="107"/>
      <x:c r="E198" s="115"/>
      <x:c r="F198" s="107"/>
      <x:c r="G198" s="118"/>
      <x:c r="H198" s="124"/>
      <x:c r="I198" s="107"/>
      <x:c r="J198" s="130"/>
      <x:c r="K198" s="127" t="str">
        <x:f>IF(A198="","",MAX(0,INT(TODAY()-G198)))</x:f>
      </x:c>
      <x:c r="L198" s="127" t="str">
        <x:f>IF(A198="","",MIN(100,'Setup'!$E$5+IF(K198&lt;=6,'Setup'!$E$6,IF(K198&lt;=45,'Setup'!$E$7,IF(K198&lt;=90,'Setup'!$E$8,IF(K198&lt;=180,'Setup'!$E$9,'Setup'!$E$10))))+MIN(H198*'Setup'!$E$11,'Setup'!$E$12)+IF(I198="yes",'Setup'!$E$13,0)+IF(OR(F198="Estimate sent",F198="Quote sent",F198="Pending",F198="Follow up"),'Setup'!$E$14,0)+IF(OR(F198="Won",F198="Lost",F198="Closed"),'Setup'!$E$15,0)+IF(E198&gt;='Setup'!$E$16,'Setup'!$E$17,0)))</x:f>
      </x:c>
      <x:c r="M198" s="108" t="str">
        <x:f>IF(L198="","",IF(L198&gt;='Setup'!$E$18,"High",IF(L198&gt;='Setup'!$E$19,"Medium","Low")))</x:f>
      </x:c>
      <x:c r="N198" s="121" t="str">
        <x:f>IF(A198="","",IF(OR(F198="Won",F198="Lost",F198="Closed"),"",G198+IF(M198="High",'Setup'!$E$20,IF(M198="Medium",'Setup'!$E$21,'Setup'!$E$22))))</x:f>
      </x:c>
      <x:c r="O198" s="108" t="str">
        <x:f>IF(A198="","",IF(N198="","Closed",IF(N198&lt;TODAY(),"Overdue",IF(N198=TODAY(),"Due today","Scheduled"))))</x:f>
      </x:c>
      <x:c r="P198" s="133" t="str">
        <x:f>IF(A198="","",IF(OR(F198="Won",F198="Lost",F198="Closed"),"No follow-up needed",IF(M198="High","Personal follow-up now",IF(M198="Medium","Send helpful check-in","Add to nurture"))))</x:f>
      </x:c>
      <x:c r="Q198" s="107"/>
      <x:c r="R198" s="109"/>
    </x:row>
    <x:row r="199" ht="22" customHeight="1">
      <x:c r="A199" s="106"/>
      <x:c r="B199" s="107"/>
      <x:c r="C199" s="107"/>
      <x:c r="D199" s="107"/>
      <x:c r="E199" s="115"/>
      <x:c r="F199" s="107"/>
      <x:c r="G199" s="118"/>
      <x:c r="H199" s="124"/>
      <x:c r="I199" s="107"/>
      <x:c r="J199" s="130"/>
      <x:c r="K199" s="127" t="str">
        <x:f>IF(A199="","",MAX(0,INT(TODAY()-G199)))</x:f>
      </x:c>
      <x:c r="L199" s="127" t="str">
        <x:f>IF(A199="","",MIN(100,'Setup'!$E$5+IF(K199&lt;=6,'Setup'!$E$6,IF(K199&lt;=45,'Setup'!$E$7,IF(K199&lt;=90,'Setup'!$E$8,IF(K199&lt;=180,'Setup'!$E$9,'Setup'!$E$10))))+MIN(H199*'Setup'!$E$11,'Setup'!$E$12)+IF(I199="yes",'Setup'!$E$13,0)+IF(OR(F199="Estimate sent",F199="Quote sent",F199="Pending",F199="Follow up"),'Setup'!$E$14,0)+IF(OR(F199="Won",F199="Lost",F199="Closed"),'Setup'!$E$15,0)+IF(E199&gt;='Setup'!$E$16,'Setup'!$E$17,0)))</x:f>
      </x:c>
      <x:c r="M199" s="108" t="str">
        <x:f>IF(L199="","",IF(L199&gt;='Setup'!$E$18,"High",IF(L199&gt;='Setup'!$E$19,"Medium","Low")))</x:f>
      </x:c>
      <x:c r="N199" s="121" t="str">
        <x:f>IF(A199="","",IF(OR(F199="Won",F199="Lost",F199="Closed"),"",G199+IF(M199="High",'Setup'!$E$20,IF(M199="Medium",'Setup'!$E$21,'Setup'!$E$22))))</x:f>
      </x:c>
      <x:c r="O199" s="108" t="str">
        <x:f>IF(A199="","",IF(N199="","Closed",IF(N199&lt;TODAY(),"Overdue",IF(N199=TODAY(),"Due today","Scheduled"))))</x:f>
      </x:c>
      <x:c r="P199" s="133" t="str">
        <x:f>IF(A199="","",IF(OR(F199="Won",F199="Lost",F199="Closed"),"No follow-up needed",IF(M199="High","Personal follow-up now",IF(M199="Medium","Send helpful check-in","Add to nurture"))))</x:f>
      </x:c>
      <x:c r="Q199" s="107"/>
      <x:c r="R199" s="109"/>
    </x:row>
    <x:row r="200" ht="22" customHeight="1">
      <x:c r="A200" s="106"/>
      <x:c r="B200" s="107"/>
      <x:c r="C200" s="107"/>
      <x:c r="D200" s="107"/>
      <x:c r="E200" s="115"/>
      <x:c r="F200" s="107"/>
      <x:c r="G200" s="118"/>
      <x:c r="H200" s="124"/>
      <x:c r="I200" s="107"/>
      <x:c r="J200" s="130"/>
      <x:c r="K200" s="127" t="str">
        <x:f>IF(A200="","",MAX(0,INT(TODAY()-G200)))</x:f>
      </x:c>
      <x:c r="L200" s="127" t="str">
        <x:f>IF(A200="","",MIN(100,'Setup'!$E$5+IF(K200&lt;=6,'Setup'!$E$6,IF(K200&lt;=45,'Setup'!$E$7,IF(K200&lt;=90,'Setup'!$E$8,IF(K200&lt;=180,'Setup'!$E$9,'Setup'!$E$10))))+MIN(H200*'Setup'!$E$11,'Setup'!$E$12)+IF(I200="yes",'Setup'!$E$13,0)+IF(OR(F200="Estimate sent",F200="Quote sent",F200="Pending",F200="Follow up"),'Setup'!$E$14,0)+IF(OR(F200="Won",F200="Lost",F200="Closed"),'Setup'!$E$15,0)+IF(E200&gt;='Setup'!$E$16,'Setup'!$E$17,0)))</x:f>
      </x:c>
      <x:c r="M200" s="108" t="str">
        <x:f>IF(L200="","",IF(L200&gt;='Setup'!$E$18,"High",IF(L200&gt;='Setup'!$E$19,"Medium","Low")))</x:f>
      </x:c>
      <x:c r="N200" s="121" t="str">
        <x:f>IF(A200="","",IF(OR(F200="Won",F200="Lost",F200="Closed"),"",G200+IF(M200="High",'Setup'!$E$20,IF(M200="Medium",'Setup'!$E$21,'Setup'!$E$22))))</x:f>
      </x:c>
      <x:c r="O200" s="108" t="str">
        <x:f>IF(A200="","",IF(N200="","Closed",IF(N200&lt;TODAY(),"Overdue",IF(N200=TODAY(),"Due today","Scheduled"))))</x:f>
      </x:c>
      <x:c r="P200" s="133" t="str">
        <x:f>IF(A200="","",IF(OR(F200="Won",F200="Lost",F200="Closed"),"No follow-up needed",IF(M200="High","Personal follow-up now",IF(M200="Medium","Send helpful check-in","Add to nurture"))))</x:f>
      </x:c>
      <x:c r="Q200" s="107"/>
      <x:c r="R200" s="109"/>
    </x:row>
    <x:row r="201" ht="22" customHeight="1">
      <x:c r="A201" s="106"/>
      <x:c r="B201" s="107"/>
      <x:c r="C201" s="107"/>
      <x:c r="D201" s="107"/>
      <x:c r="E201" s="115"/>
      <x:c r="F201" s="107"/>
      <x:c r="G201" s="118"/>
      <x:c r="H201" s="124"/>
      <x:c r="I201" s="107"/>
      <x:c r="J201" s="130"/>
      <x:c r="K201" s="127" t="str">
        <x:f>IF(A201="","",MAX(0,INT(TODAY()-G201)))</x:f>
      </x:c>
      <x:c r="L201" s="127" t="str">
        <x:f>IF(A201="","",MIN(100,'Setup'!$E$5+IF(K201&lt;=6,'Setup'!$E$6,IF(K201&lt;=45,'Setup'!$E$7,IF(K201&lt;=90,'Setup'!$E$8,IF(K201&lt;=180,'Setup'!$E$9,'Setup'!$E$10))))+MIN(H201*'Setup'!$E$11,'Setup'!$E$12)+IF(I201="yes",'Setup'!$E$13,0)+IF(OR(F201="Estimate sent",F201="Quote sent",F201="Pending",F201="Follow up"),'Setup'!$E$14,0)+IF(OR(F201="Won",F201="Lost",F201="Closed"),'Setup'!$E$15,0)+IF(E201&gt;='Setup'!$E$16,'Setup'!$E$17,0)))</x:f>
      </x:c>
      <x:c r="M201" s="108" t="str">
        <x:f>IF(L201="","",IF(L201&gt;='Setup'!$E$18,"High",IF(L201&gt;='Setup'!$E$19,"Medium","Low")))</x:f>
      </x:c>
      <x:c r="N201" s="121" t="str">
        <x:f>IF(A201="","",IF(OR(F201="Won",F201="Lost",F201="Closed"),"",G201+IF(M201="High",'Setup'!$E$20,IF(M201="Medium",'Setup'!$E$21,'Setup'!$E$22))))</x:f>
      </x:c>
      <x:c r="O201" s="108" t="str">
        <x:f>IF(A201="","",IF(N201="","Closed",IF(N201&lt;TODAY(),"Overdue",IF(N201=TODAY(),"Due today","Scheduled"))))</x:f>
      </x:c>
      <x:c r="P201" s="133" t="str">
        <x:f>IF(A201="","",IF(OR(F201="Won",F201="Lost",F201="Closed"),"No follow-up needed",IF(M201="High","Personal follow-up now",IF(M201="Medium","Send helpful check-in","Add to nurture"))))</x:f>
      </x:c>
      <x:c r="Q201" s="107"/>
      <x:c r="R201" s="109"/>
    </x:row>
    <x:row r="202" ht="22" customHeight="1">
      <x:c r="A202" s="106"/>
      <x:c r="B202" s="107"/>
      <x:c r="C202" s="107"/>
      <x:c r="D202" s="107"/>
      <x:c r="E202" s="115"/>
      <x:c r="F202" s="107"/>
      <x:c r="G202" s="118"/>
      <x:c r="H202" s="124"/>
      <x:c r="I202" s="107"/>
      <x:c r="J202" s="130"/>
      <x:c r="K202" s="127" t="str">
        <x:f>IF(A202="","",MAX(0,INT(TODAY()-G202)))</x:f>
      </x:c>
      <x:c r="L202" s="127" t="str">
        <x:f>IF(A202="","",MIN(100,'Setup'!$E$5+IF(K202&lt;=6,'Setup'!$E$6,IF(K202&lt;=45,'Setup'!$E$7,IF(K202&lt;=90,'Setup'!$E$8,IF(K202&lt;=180,'Setup'!$E$9,'Setup'!$E$10))))+MIN(H202*'Setup'!$E$11,'Setup'!$E$12)+IF(I202="yes",'Setup'!$E$13,0)+IF(OR(F202="Estimate sent",F202="Quote sent",F202="Pending",F202="Follow up"),'Setup'!$E$14,0)+IF(OR(F202="Won",F202="Lost",F202="Closed"),'Setup'!$E$15,0)+IF(E202&gt;='Setup'!$E$16,'Setup'!$E$17,0)))</x:f>
      </x:c>
      <x:c r="M202" s="108" t="str">
        <x:f>IF(L202="","",IF(L202&gt;='Setup'!$E$18,"High",IF(L202&gt;='Setup'!$E$19,"Medium","Low")))</x:f>
      </x:c>
      <x:c r="N202" s="121" t="str">
        <x:f>IF(A202="","",IF(OR(F202="Won",F202="Lost",F202="Closed"),"",G202+IF(M202="High",'Setup'!$E$20,IF(M202="Medium",'Setup'!$E$21,'Setup'!$E$22))))</x:f>
      </x:c>
      <x:c r="O202" s="108" t="str">
        <x:f>IF(A202="","",IF(N202="","Closed",IF(N202&lt;TODAY(),"Overdue",IF(N202=TODAY(),"Due today","Scheduled"))))</x:f>
      </x:c>
      <x:c r="P202" s="133" t="str">
        <x:f>IF(A202="","",IF(OR(F202="Won",F202="Lost",F202="Closed"),"No follow-up needed",IF(M202="High","Personal follow-up now",IF(M202="Medium","Send helpful check-in","Add to nurture"))))</x:f>
      </x:c>
      <x:c r="Q202" s="107"/>
      <x:c r="R202" s="109"/>
    </x:row>
    <x:row r="203" ht="22" customHeight="1">
      <x:c r="A203" s="106"/>
      <x:c r="B203" s="107"/>
      <x:c r="C203" s="107"/>
      <x:c r="D203" s="107"/>
      <x:c r="E203" s="115"/>
      <x:c r="F203" s="107"/>
      <x:c r="G203" s="118"/>
      <x:c r="H203" s="124"/>
      <x:c r="I203" s="107"/>
      <x:c r="J203" s="130"/>
      <x:c r="K203" s="127" t="str">
        <x:f>IF(A203="","",MAX(0,INT(TODAY()-G203)))</x:f>
      </x:c>
      <x:c r="L203" s="127" t="str">
        <x:f>IF(A203="","",MIN(100,'Setup'!$E$5+IF(K203&lt;=6,'Setup'!$E$6,IF(K203&lt;=45,'Setup'!$E$7,IF(K203&lt;=90,'Setup'!$E$8,IF(K203&lt;=180,'Setup'!$E$9,'Setup'!$E$10))))+MIN(H203*'Setup'!$E$11,'Setup'!$E$12)+IF(I203="yes",'Setup'!$E$13,0)+IF(OR(F203="Estimate sent",F203="Quote sent",F203="Pending",F203="Follow up"),'Setup'!$E$14,0)+IF(OR(F203="Won",F203="Lost",F203="Closed"),'Setup'!$E$15,0)+IF(E203&gt;='Setup'!$E$16,'Setup'!$E$17,0)))</x:f>
      </x:c>
      <x:c r="M203" s="108" t="str">
        <x:f>IF(L203="","",IF(L203&gt;='Setup'!$E$18,"High",IF(L203&gt;='Setup'!$E$19,"Medium","Low")))</x:f>
      </x:c>
      <x:c r="N203" s="121" t="str">
        <x:f>IF(A203="","",IF(OR(F203="Won",F203="Lost",F203="Closed"),"",G203+IF(M203="High",'Setup'!$E$20,IF(M203="Medium",'Setup'!$E$21,'Setup'!$E$22))))</x:f>
      </x:c>
      <x:c r="O203" s="108" t="str">
        <x:f>IF(A203="","",IF(N203="","Closed",IF(N203&lt;TODAY(),"Overdue",IF(N203=TODAY(),"Due today","Scheduled"))))</x:f>
      </x:c>
      <x:c r="P203" s="133" t="str">
        <x:f>IF(A203="","",IF(OR(F203="Won",F203="Lost",F203="Closed"),"No follow-up needed",IF(M203="High","Personal follow-up now",IF(M203="Medium","Send helpful check-in","Add to nurture"))))</x:f>
      </x:c>
      <x:c r="Q203" s="107"/>
      <x:c r="R203" s="109"/>
    </x:row>
    <x:row r="204" ht="22" customHeight="1">
      <x:c r="A204" s="106"/>
      <x:c r="B204" s="107"/>
      <x:c r="C204" s="107"/>
      <x:c r="D204" s="107"/>
      <x:c r="E204" s="115"/>
      <x:c r="F204" s="107"/>
      <x:c r="G204" s="118"/>
      <x:c r="H204" s="124"/>
      <x:c r="I204" s="107"/>
      <x:c r="J204" s="130"/>
      <x:c r="K204" s="127" t="str">
        <x:f>IF(A204="","",MAX(0,INT(TODAY()-G204)))</x:f>
      </x:c>
      <x:c r="L204" s="127" t="str">
        <x:f>IF(A204="","",MIN(100,'Setup'!$E$5+IF(K204&lt;=6,'Setup'!$E$6,IF(K204&lt;=45,'Setup'!$E$7,IF(K204&lt;=90,'Setup'!$E$8,IF(K204&lt;=180,'Setup'!$E$9,'Setup'!$E$10))))+MIN(H204*'Setup'!$E$11,'Setup'!$E$12)+IF(I204="yes",'Setup'!$E$13,0)+IF(OR(F204="Estimate sent",F204="Quote sent",F204="Pending",F204="Follow up"),'Setup'!$E$14,0)+IF(OR(F204="Won",F204="Lost",F204="Closed"),'Setup'!$E$15,0)+IF(E204&gt;='Setup'!$E$16,'Setup'!$E$17,0)))</x:f>
      </x:c>
      <x:c r="M204" s="108" t="str">
        <x:f>IF(L204="","",IF(L204&gt;='Setup'!$E$18,"High",IF(L204&gt;='Setup'!$E$19,"Medium","Low")))</x:f>
      </x:c>
      <x:c r="N204" s="121" t="str">
        <x:f>IF(A204="","",IF(OR(F204="Won",F204="Lost",F204="Closed"),"",G204+IF(M204="High",'Setup'!$E$20,IF(M204="Medium",'Setup'!$E$21,'Setup'!$E$22))))</x:f>
      </x:c>
      <x:c r="O204" s="108" t="str">
        <x:f>IF(A204="","",IF(N204="","Closed",IF(N204&lt;TODAY(),"Overdue",IF(N204=TODAY(),"Due today","Scheduled"))))</x:f>
      </x:c>
      <x:c r="P204" s="133" t="str">
        <x:f>IF(A204="","",IF(OR(F204="Won",F204="Lost",F204="Closed"),"No follow-up needed",IF(M204="High","Personal follow-up now",IF(M204="Medium","Send helpful check-in","Add to nurture"))))</x:f>
      </x:c>
      <x:c r="Q204" s="107"/>
      <x:c r="R204" s="109"/>
    </x:row>
    <x:row r="205" ht="22" customHeight="1">
      <x:c r="A205" s="106"/>
      <x:c r="B205" s="107"/>
      <x:c r="C205" s="107"/>
      <x:c r="D205" s="107"/>
      <x:c r="E205" s="115"/>
      <x:c r="F205" s="107"/>
      <x:c r="G205" s="118"/>
      <x:c r="H205" s="124"/>
      <x:c r="I205" s="107"/>
      <x:c r="J205" s="130"/>
      <x:c r="K205" s="127" t="str">
        <x:f>IF(A205="","",MAX(0,INT(TODAY()-G205)))</x:f>
      </x:c>
      <x:c r="L205" s="127" t="str">
        <x:f>IF(A205="","",MIN(100,'Setup'!$E$5+IF(K205&lt;=6,'Setup'!$E$6,IF(K205&lt;=45,'Setup'!$E$7,IF(K205&lt;=90,'Setup'!$E$8,IF(K205&lt;=180,'Setup'!$E$9,'Setup'!$E$10))))+MIN(H205*'Setup'!$E$11,'Setup'!$E$12)+IF(I205="yes",'Setup'!$E$13,0)+IF(OR(F205="Estimate sent",F205="Quote sent",F205="Pending",F205="Follow up"),'Setup'!$E$14,0)+IF(OR(F205="Won",F205="Lost",F205="Closed"),'Setup'!$E$15,0)+IF(E205&gt;='Setup'!$E$16,'Setup'!$E$17,0)))</x:f>
      </x:c>
      <x:c r="M205" s="108" t="str">
        <x:f>IF(L205="","",IF(L205&gt;='Setup'!$E$18,"High",IF(L205&gt;='Setup'!$E$19,"Medium","Low")))</x:f>
      </x:c>
      <x:c r="N205" s="121" t="str">
        <x:f>IF(A205="","",IF(OR(F205="Won",F205="Lost",F205="Closed"),"",G205+IF(M205="High",'Setup'!$E$20,IF(M205="Medium",'Setup'!$E$21,'Setup'!$E$22))))</x:f>
      </x:c>
      <x:c r="O205" s="108" t="str">
        <x:f>IF(A205="","",IF(N205="","Closed",IF(N205&lt;TODAY(),"Overdue",IF(N205=TODAY(),"Due today","Scheduled"))))</x:f>
      </x:c>
      <x:c r="P205" s="133" t="str">
        <x:f>IF(A205="","",IF(OR(F205="Won",F205="Lost",F205="Closed"),"No follow-up needed",IF(M205="High","Personal follow-up now",IF(M205="Medium","Send helpful check-in","Add to nurture"))))</x:f>
      </x:c>
      <x:c r="Q205" s="107"/>
      <x:c r="R205" s="109"/>
    </x:row>
    <x:row r="206" ht="22" customHeight="1">
      <x:c r="A206" s="106"/>
      <x:c r="B206" s="107"/>
      <x:c r="C206" s="107"/>
      <x:c r="D206" s="107"/>
      <x:c r="E206" s="115"/>
      <x:c r="F206" s="107"/>
      <x:c r="G206" s="118"/>
      <x:c r="H206" s="124"/>
      <x:c r="I206" s="107"/>
      <x:c r="J206" s="130"/>
      <x:c r="K206" s="127" t="str">
        <x:f>IF(A206="","",MAX(0,INT(TODAY()-G206)))</x:f>
      </x:c>
      <x:c r="L206" s="127" t="str">
        <x:f>IF(A206="","",MIN(100,'Setup'!$E$5+IF(K206&lt;=6,'Setup'!$E$6,IF(K206&lt;=45,'Setup'!$E$7,IF(K206&lt;=90,'Setup'!$E$8,IF(K206&lt;=180,'Setup'!$E$9,'Setup'!$E$10))))+MIN(H206*'Setup'!$E$11,'Setup'!$E$12)+IF(I206="yes",'Setup'!$E$13,0)+IF(OR(F206="Estimate sent",F206="Quote sent",F206="Pending",F206="Follow up"),'Setup'!$E$14,0)+IF(OR(F206="Won",F206="Lost",F206="Closed"),'Setup'!$E$15,0)+IF(E206&gt;='Setup'!$E$16,'Setup'!$E$17,0)))</x:f>
      </x:c>
      <x:c r="M206" s="108" t="str">
        <x:f>IF(L206="","",IF(L206&gt;='Setup'!$E$18,"High",IF(L206&gt;='Setup'!$E$19,"Medium","Low")))</x:f>
      </x:c>
      <x:c r="N206" s="121" t="str">
        <x:f>IF(A206="","",IF(OR(F206="Won",F206="Lost",F206="Closed"),"",G206+IF(M206="High",'Setup'!$E$20,IF(M206="Medium",'Setup'!$E$21,'Setup'!$E$22))))</x:f>
      </x:c>
      <x:c r="O206" s="108" t="str">
        <x:f>IF(A206="","",IF(N206="","Closed",IF(N206&lt;TODAY(),"Overdue",IF(N206=TODAY(),"Due today","Scheduled"))))</x:f>
      </x:c>
      <x:c r="P206" s="133" t="str">
        <x:f>IF(A206="","",IF(OR(F206="Won",F206="Lost",F206="Closed"),"No follow-up needed",IF(M206="High","Personal follow-up now",IF(M206="Medium","Send helpful check-in","Add to nurture"))))</x:f>
      </x:c>
      <x:c r="Q206" s="107"/>
      <x:c r="R206" s="109"/>
    </x:row>
    <x:row r="207" ht="22" customHeight="1">
      <x:c r="A207" s="106"/>
      <x:c r="B207" s="107"/>
      <x:c r="C207" s="107"/>
      <x:c r="D207" s="107"/>
      <x:c r="E207" s="115"/>
      <x:c r="F207" s="107"/>
      <x:c r="G207" s="118"/>
      <x:c r="H207" s="124"/>
      <x:c r="I207" s="107"/>
      <x:c r="J207" s="130"/>
      <x:c r="K207" s="127" t="str">
        <x:f>IF(A207="","",MAX(0,INT(TODAY()-G207)))</x:f>
      </x:c>
      <x:c r="L207" s="127" t="str">
        <x:f>IF(A207="","",MIN(100,'Setup'!$E$5+IF(K207&lt;=6,'Setup'!$E$6,IF(K207&lt;=45,'Setup'!$E$7,IF(K207&lt;=90,'Setup'!$E$8,IF(K207&lt;=180,'Setup'!$E$9,'Setup'!$E$10))))+MIN(H207*'Setup'!$E$11,'Setup'!$E$12)+IF(I207="yes",'Setup'!$E$13,0)+IF(OR(F207="Estimate sent",F207="Quote sent",F207="Pending",F207="Follow up"),'Setup'!$E$14,0)+IF(OR(F207="Won",F207="Lost",F207="Closed"),'Setup'!$E$15,0)+IF(E207&gt;='Setup'!$E$16,'Setup'!$E$17,0)))</x:f>
      </x:c>
      <x:c r="M207" s="108" t="str">
        <x:f>IF(L207="","",IF(L207&gt;='Setup'!$E$18,"High",IF(L207&gt;='Setup'!$E$19,"Medium","Low")))</x:f>
      </x:c>
      <x:c r="N207" s="121" t="str">
        <x:f>IF(A207="","",IF(OR(F207="Won",F207="Lost",F207="Closed"),"",G207+IF(M207="High",'Setup'!$E$20,IF(M207="Medium",'Setup'!$E$21,'Setup'!$E$22))))</x:f>
      </x:c>
      <x:c r="O207" s="108" t="str">
        <x:f>IF(A207="","",IF(N207="","Closed",IF(N207&lt;TODAY(),"Overdue",IF(N207=TODAY(),"Due today","Scheduled"))))</x:f>
      </x:c>
      <x:c r="P207" s="133" t="str">
        <x:f>IF(A207="","",IF(OR(F207="Won",F207="Lost",F207="Closed"),"No follow-up needed",IF(M207="High","Personal follow-up now",IF(M207="Medium","Send helpful check-in","Add to nurture"))))</x:f>
      </x:c>
      <x:c r="Q207" s="107"/>
      <x:c r="R207" s="109"/>
    </x:row>
    <x:row r="208" ht="22" customHeight="1">
      <x:c r="A208" s="110"/>
      <x:c r="B208" s="111"/>
      <x:c r="C208" s="111"/>
      <x:c r="D208" s="111"/>
      <x:c r="E208" s="116"/>
      <x:c r="F208" s="111"/>
      <x:c r="G208" s="119"/>
      <x:c r="H208" s="125"/>
      <x:c r="I208" s="111"/>
      <x:c r="J208" s="131"/>
      <x:c r="K208" s="128" t="str">
        <x:f>IF(A208="","",MAX(0,INT(TODAY()-G208)))</x:f>
      </x:c>
      <x:c r="L208" s="128" t="str">
        <x:f>IF(A208="","",MIN(100,'Setup'!$E$5+IF(K208&lt;=6,'Setup'!$E$6,IF(K208&lt;=45,'Setup'!$E$7,IF(K208&lt;=90,'Setup'!$E$8,IF(K208&lt;=180,'Setup'!$E$9,'Setup'!$E$10))))+MIN(H208*'Setup'!$E$11,'Setup'!$E$12)+IF(I208="yes",'Setup'!$E$13,0)+IF(OR(F208="Estimate sent",F208="Quote sent",F208="Pending",F208="Follow up"),'Setup'!$E$14,0)+IF(OR(F208="Won",F208="Lost",F208="Closed"),'Setup'!$E$15,0)+IF(E208&gt;='Setup'!$E$16,'Setup'!$E$17,0)))</x:f>
      </x:c>
      <x:c r="M208" s="112" t="str">
        <x:f>IF(L208="","",IF(L208&gt;='Setup'!$E$18,"High",IF(L208&gt;='Setup'!$E$19,"Medium","Low")))</x:f>
      </x:c>
      <x:c r="N208" s="122" t="str">
        <x:f>IF(A208="","",IF(OR(F208="Won",F208="Lost",F208="Closed"),"",G208+IF(M208="High",'Setup'!$E$20,IF(M208="Medium",'Setup'!$E$21,'Setup'!$E$22))))</x:f>
      </x:c>
      <x:c r="O208" s="112" t="str">
        <x:f>IF(A208="","",IF(N208="","Closed",IF(N208&lt;TODAY(),"Overdue",IF(N208=TODAY(),"Due today","Scheduled"))))</x:f>
      </x:c>
      <x:c r="P208" s="134" t="str">
        <x:f>IF(A208="","",IF(OR(F208="Won",F208="Lost",F208="Closed"),"No follow-up needed",IF(M208="High","Personal follow-up now",IF(M208="Medium","Send helpful check-in","Add to nurture"))))</x:f>
      </x:c>
      <x:c r="Q208" s="111"/>
      <x:c r="R208" s="113"/>
    </x:row>
  </x:sheetData>
  <x:mergeCells>
    <x:mergeCell ref="A1:R1"/>
    <x:mergeCell ref="A2:R2"/>
    <x:mergeCell ref="A4:C4"/>
    <x:mergeCell ref="A5:C5"/>
    <x:mergeCell ref="E4:G4"/>
    <x:mergeCell ref="E5:G5"/>
    <x:mergeCell ref="I4:K4"/>
    <x:mergeCell ref="I5:K5"/>
    <x:mergeCell ref="M4:O4"/>
    <x:mergeCell ref="M5:O5"/>
    <x:mergeCell ref="Q4:R4"/>
    <x:mergeCell ref="Q5:R5"/>
  </x:mergeCells>
  <x:conditionalFormatting sqref="L9:L208">
    <x:cfRule type="dataBar" priority="1">
      <x:dataBar>
        <x:cfvo type="min"/>
        <x:cfvo type="max"/>
        <x:color rgb="FFB8F14B"/>
      </x:dataBar>
      <x:extLst>
        <x:ext xmlns:x14="http://schemas.microsoft.com/office/spreadsheetml/2009/9/main" uri="{B025F937-C7B1-47D3-B67F-A62EFF666E3E}">
          <x14:id>{984884AB-7327-093C-A227-7DF31CA50850}</x14:id>
        </x:ext>
      </x:extLst>
    </x:cfRule>
  </x:conditionalFormatting>
  <x:conditionalFormatting sqref="M9:M208">
    <x:cfRule type="containsText" dxfId="0" priority="2" operator="containsText" text="High"/>
    <x:cfRule type="containsText" dxfId="1" priority="3" operator="containsText" text="Medium"/>
  </x:conditionalFormatting>
  <x:conditionalFormatting sqref="O9:O208">
    <x:cfRule type="containsText" dxfId="2" priority="4" operator="containsText" text="Overdue"/>
    <x:cfRule type="containsText" dxfId="3" priority="5" operator="containsText" text="Due today"/>
    <x:cfRule type="containsText" dxfId="4" priority="6" operator="containsText" text="Scheduled"/>
  </x:conditionalFormatting>
  <x:dataValidations count="3">
    <x:dataValidation type="list" sqref="F9:F208">
      <x:formula1>"New,Estimate sent,Quote sent,Pending,Follow up,Nurture,Won,Lost,Closed"</x:formula1>
    </x:dataValidation>
    <x:dataValidation type="list" sqref="I9:I208">
      <x:formula1>"yes,no"</x:formula1>
    </x:dataValidation>
    <x:dataValidation type="list" sqref="R9:R208">
      <x:formula1>"No reply,Replied,Booked,Not now,Opted out,Lost"</x:formula1>
    </x:dataValidation>
  </x:dataValidations>
  <x:pageMargins left="0.7" right="0.7" top="0.75" bottom="0.75" header="0.3" footer="0.3"/>
  <x:legacyDrawing xmlns:r="http://schemas.openxmlformats.org/officeDocument/2006/relationships" r:id="R59c20b4911d746ac"/>
  <x:tableParts count="1">
    <x:tablePart xmlns:r="http://schemas.openxmlformats.org/officeDocument/2006/relationships" r:id="R5da5a524a91c471d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84884AB-7327-093C-A227-7DF31CA50850}">
            <x14:dataBar gradient="1">
              <x14:cfvo type="min"/>
              <x14:cfvo type="max"/>
              <x14:fillColor rgb="FFB8F14B"/>
            </x14:dataBar>
          </x14:cfRule>
          <xm:sqref>L9:L208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50" hidden="0" customWidth="1"/>
    <x:col min="3" max="3" width="4" hidden="0" customWidth="1"/>
    <x:col min="4" max="4" width="31" hidden="0" customWidth="1"/>
    <x:col min="5" max="5" width="14" hidden="0" customWidth="1"/>
    <x:col min="6" max="6" width="4" hidden="0" customWidth="1"/>
  </x:cols>
  <x:sheetData>
    <x:row r="1" ht="34" customHeight="1">
      <x:c r="A1" s="3" t="str">
        <x:v>NudgeMint Lead Tracker — Setup</x:v>
      </x:c>
      <x:c r="B1" s="3"/>
      <x:c r="C1" s="3"/>
      <x:c r="D1" s="3"/>
      <x:c r="E1" s="3"/>
      <x:c r="F1" s="3"/>
    </x:row>
    <x:row r="2" ht="26" customHeight="1">
      <x:c r="A2" s="6" t="str">
        <x:v>A simple, editable system for turning quiet estimates into a prioritized follow-up list.</x:v>
      </x:c>
      <x:c r="B2" s="6"/>
      <x:c r="C2" s="6"/>
      <x:c r="D2" s="6"/>
      <x:c r="E2" s="6"/>
      <x:c r="F2" s="6"/>
    </x:row>
    <x:row r="4">
      <x:c r="A4" s="9" t="str">
        <x:v>How to use it</x:v>
      </x:c>
      <x:c r="B4" s="10" t="str">
        <x:v>Action</x:v>
      </x:c>
      <x:c r="D4" s="9" t="str">
        <x:v>Scoring setting</x:v>
      </x:c>
      <x:c r="E4" s="10" t="str">
        <x:v>Value</x:v>
      </x:c>
    </x:row>
    <x:row r="5" ht="32" customHeight="1">
      <x:c r="A5" s="35" t="str">
        <x:v>1</x:v>
      </x:c>
      <x:c r="B5" s="26" t="str">
        <x:v>Delete the fictional example rows on the Lead Tracker sheet.</x:v>
      </x:c>
      <x:c r="D5" s="25" t="str">
        <x:v>Base score</x:v>
      </x:c>
      <x:c r="E5" s="26" t="n">
        <x:v>40</x:v>
      </x:c>
    </x:row>
    <x:row r="6" ht="32" customHeight="1">
      <x:c r="A6" s="36" t="str">
        <x:v>2</x:v>
      </x:c>
      <x:c r="B6" s="28" t="str">
        <x:v>Paste or type your own open leads and estimates into columns A–J.</x:v>
      </x:c>
      <x:c r="D6" s="27" t="str">
        <x:v>Quiet 0–6 days</x:v>
      </x:c>
      <x:c r="E6" s="28" t="n">
        <x:v>5</x:v>
      </x:c>
    </x:row>
    <x:row r="7" ht="32" customHeight="1">
      <x:c r="A7" s="36" t="str">
        <x:v>3</x:v>
      </x:c>
      <x:c r="B7" s="28" t="str">
        <x:v>Choose a status and whether the estimate link was clicked.</x:v>
      </x:c>
      <x:c r="D7" s="27" t="str">
        <x:v>Quiet 7–45 days</x:v>
      </x:c>
      <x:c r="E7" s="28" t="n">
        <x:v>18</x:v>
      </x:c>
    </x:row>
    <x:row r="8" ht="32" customHeight="1">
      <x:c r="A8" s="36" t="str">
        <x:v>4</x:v>
      </x:c>
      <x:c r="B8" s="28" t="str">
        <x:v>Review the automatic score, priority, follow-up date, and recommended action.</x:v>
      </x:c>
      <x:c r="D8" s="27" t="str">
        <x:v>Quiet 46–90 days</x:v>
      </x:c>
      <x:c r="E8" s="28" t="n">
        <x:v>10</x:v>
      </x:c>
    </x:row>
    <x:row r="9" ht="32" customHeight="1">
      <x:c r="A9" s="36" t="str">
        <x:v>5</x:v>
      </x:c>
      <x:c r="B9" s="28" t="str">
        <x:v>Work the Overdue and Due today rows first, then record the outcome.</x:v>
      </x:c>
      <x:c r="D9" s="27" t="str">
        <x:v>Quiet 91–180 days</x:v>
      </x:c>
      <x:c r="E9" s="28" t="n">
        <x:v>5</x:v>
      </x:c>
    </x:row>
    <x:row r="10" ht="32" customHeight="1">
      <x:c r="A10" s="37" t="str">
        <x:v>6</x:v>
      </x:c>
      <x:c r="B10" s="30" t="str">
        <x:v>To use NudgeMint’s browser scan, save the Lead Tracker sheet as CSV.</x:v>
      </x:c>
      <x:c r="D10" s="27" t="str">
        <x:v>Quiet over 180 days</x:v>
      </x:c>
      <x:c r="E10" s="28" t="n">
        <x:v>-15</x:v>
      </x:c>
    </x:row>
    <x:row r="11">
      <x:c r="D11" s="27" t="str">
        <x:v>Points per estimate open</x:v>
      </x:c>
      <x:c r="E11" s="28" t="n">
        <x:v>4</x:v>
      </x:c>
    </x:row>
    <x:row r="12">
      <x:c r="D12" s="27" t="str">
        <x:v>Maximum open points</x:v>
      </x:c>
      <x:c r="E12" s="28" t="n">
        <x:v>18</x:v>
      </x:c>
    </x:row>
    <x:row r="13">
      <x:c r="A13" s="9" t="str">
        <x:v>Input field</x:v>
      </x:c>
      <x:c r="B13" s="10" t="str">
        <x:v>What belongs here</x:v>
      </x:c>
      <x:c r="D13" s="27" t="str">
        <x:v>Link clicked</x:v>
      </x:c>
      <x:c r="E13" s="28" t="n">
        <x:v>14</x:v>
      </x:c>
    </x:row>
    <x:row r="14">
      <x:c r="A14" s="25" t="str">
        <x:v>name</x:v>
      </x:c>
      <x:c r="B14" s="26" t="str">
        <x:v>Customer or lead name</x:v>
      </x:c>
      <x:c r="D14" s="27" t="str">
        <x:v>Open-estimate status</x:v>
      </x:c>
      <x:c r="E14" s="28" t="n">
        <x:v>10</x:v>
      </x:c>
    </x:row>
    <x:row r="15">
      <x:c r="A15" s="27" t="str">
        <x:v>email / phone</x:v>
      </x:c>
      <x:c r="B15" s="28" t="str">
        <x:v>Expected contact channel</x:v>
      </x:c>
      <x:c r="D15" s="27" t="str">
        <x:v>Closed-status penalty</x:v>
      </x:c>
      <x:c r="E15" s="28" t="n">
        <x:v>-20</x:v>
      </x:c>
    </x:row>
    <x:row r="16">
      <x:c r="A16" s="27" t="str">
        <x:v>service</x:v>
      </x:c>
      <x:c r="B16" s="28" t="str">
        <x:v>Project or requested service</x:v>
      </x:c>
      <x:c r="D16" s="27" t="str">
        <x:v>High-value threshold</x:v>
      </x:c>
      <x:c r="E16" s="31" t="n">
        <x:v>5000</x:v>
      </x:c>
    </x:row>
    <x:row r="17">
      <x:c r="A17" s="27" t="str">
        <x:v>estimate_value</x:v>
      </x:c>
      <x:c r="B17" s="28" t="str">
        <x:v>Quoted job value as a number</x:v>
      </x:c>
      <x:c r="D17" s="27" t="str">
        <x:v>High-value points</x:v>
      </x:c>
      <x:c r="E17" s="28" t="n">
        <x:v>7</x:v>
      </x:c>
    </x:row>
    <x:row r="18">
      <x:c r="A18" s="27" t="str">
        <x:v>status</x:v>
      </x:c>
      <x:c r="B18" s="28" t="str">
        <x:v>Current estimate or lead stage</x:v>
      </x:c>
      <x:c r="D18" s="27" t="str">
        <x:v>High priority cutoff</x:v>
      </x:c>
      <x:c r="E18" s="28" t="n">
        <x:v>80</x:v>
      </x:c>
    </x:row>
    <x:row r="19">
      <x:c r="A19" s="27" t="str">
        <x:v>last_contact_date</x:v>
      </x:c>
      <x:c r="B19" s="28" t="str">
        <x:v>Date of the last meaningful contact</x:v>
      </x:c>
      <x:c r="D19" s="27" t="str">
        <x:v>Medium priority cutoff</x:v>
      </x:c>
      <x:c r="E19" s="28" t="n">
        <x:v>65</x:v>
      </x:c>
    </x:row>
    <x:row r="20">
      <x:c r="A20" s="27" t="str">
        <x:v>estimate_opens</x:v>
      </x:c>
      <x:c r="B20" s="28" t="str">
        <x:v>How many times the estimate was opened</x:v>
      </x:c>
      <x:c r="D20" s="27" t="str">
        <x:v>High-priority follow-up days</x:v>
      </x:c>
      <x:c r="E20" s="28" t="n">
        <x:v>2</x:v>
      </x:c>
    </x:row>
    <x:row r="21">
      <x:c r="A21" s="27" t="str">
        <x:v>link_clicked</x:v>
      </x:c>
      <x:c r="B21" s="28" t="str">
        <x:v>yes or no</x:v>
      </x:c>
      <x:c r="D21" s="27" t="str">
        <x:v>Medium-priority follow-up days</x:v>
      </x:c>
      <x:c r="E21" s="28" t="n">
        <x:v>5</x:v>
      </x:c>
    </x:row>
    <x:row r="22">
      <x:c r="A22" s="29" t="str">
        <x:v>notes</x:v>
      </x:c>
      <x:c r="B22" s="30" t="str">
        <x:v>Timing, objection, or agreed next step</x:v>
      </x:c>
      <x:c r="D22" s="29" t="str">
        <x:v>Low-priority follow-up days</x:v>
      </x:c>
      <x:c r="E22" s="30" t="n">
        <x:v>10</x:v>
      </x:c>
    </x:row>
  </x:sheetData>
  <x:mergeCells>
    <x:mergeCell ref="A1:F1"/>
    <x:mergeCell ref="A2:F2"/>
  </x:mergeCells>
  <x:pageMargins left="0.7" right="0.7" top="0.75" bottom="0.75" header="0.3" footer="0.3"/>
</x:worksheet>
</file>